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c Delteil/Desktop/BPJEPS_2025:26/Planning/"/>
    </mc:Choice>
  </mc:AlternateContent>
  <xr:revisionPtr revIDLastSave="0" documentId="13_ncr:1_{B4CD7BA6-EC23-234C-B52B-75F81563D2E9}" xr6:coauthVersionLast="47" xr6:coauthVersionMax="47" xr10:uidLastSave="{00000000-0000-0000-0000-000000000000}"/>
  <bookViews>
    <workbookView xWindow="13380" yWindow="500" windowWidth="15420" windowHeight="16420" xr2:uid="{00000000-000D-0000-FFFF-FFFF00000000}"/>
  </bookViews>
  <sheets>
    <sheet name="Planning VOILE 2526" sheetId="11" r:id="rId1"/>
    <sheet name="Feuil1" sheetId="7" r:id="rId2"/>
  </sheets>
  <definedNames>
    <definedName name="_xlnm.Print_Area" localSheetId="0">'Planning VOILE 2526'!$A$1:$BR$56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54" i="11" l="1"/>
  <c r="BN50" i="11"/>
  <c r="BN49" i="11"/>
  <c r="BN48" i="11"/>
  <c r="BN47" i="11"/>
  <c r="X44" i="11"/>
  <c r="AB44" i="11"/>
  <c r="AF44" i="11"/>
  <c r="AJ44" i="11"/>
  <c r="AN44" i="11"/>
  <c r="AR44" i="11"/>
  <c r="AV44" i="11"/>
  <c r="AZ44" i="11"/>
  <c r="BD44" i="11"/>
  <c r="BH44" i="11"/>
  <c r="BL44" i="11"/>
  <c r="BN45" i="11"/>
  <c r="BN46" i="11"/>
  <c r="BN51" i="11"/>
  <c r="BN44" i="11" l="1"/>
</calcChain>
</file>

<file path=xl/sharedStrings.xml><?xml version="1.0" encoding="utf-8"?>
<sst xmlns="http://schemas.openxmlformats.org/spreadsheetml/2006/main" count="1058" uniqueCount="95">
  <si>
    <t xml:space="preserve">Version au </t>
  </si>
  <si>
    <t>JOUR</t>
  </si>
  <si>
    <t>M</t>
  </si>
  <si>
    <t>AM</t>
  </si>
  <si>
    <t>S</t>
  </si>
  <si>
    <t>V</t>
  </si>
  <si>
    <t>S14</t>
  </si>
  <si>
    <t>FERIE</t>
  </si>
  <si>
    <t>S27</t>
  </si>
  <si>
    <t>J</t>
  </si>
  <si>
    <t>D</t>
  </si>
  <si>
    <t>S36</t>
  </si>
  <si>
    <t>S49</t>
  </si>
  <si>
    <t>S23</t>
  </si>
  <si>
    <t>L</t>
  </si>
  <si>
    <t>S06</t>
  </si>
  <si>
    <t>S10</t>
  </si>
  <si>
    <t>S45</t>
  </si>
  <si>
    <t>S32</t>
  </si>
  <si>
    <t>S19</t>
  </si>
  <si>
    <t>S02</t>
  </si>
  <si>
    <t>S41</t>
  </si>
  <si>
    <t>S15</t>
  </si>
  <si>
    <t>S28</t>
  </si>
  <si>
    <t>S37</t>
  </si>
  <si>
    <t>S50</t>
  </si>
  <si>
    <t>S24</t>
  </si>
  <si>
    <t>S07</t>
  </si>
  <si>
    <t>S11</t>
  </si>
  <si>
    <t>S46</t>
  </si>
  <si>
    <t>S33</t>
  </si>
  <si>
    <t>S20</t>
  </si>
  <si>
    <t>S03</t>
  </si>
  <si>
    <t>S42</t>
  </si>
  <si>
    <t>S16</t>
  </si>
  <si>
    <t>S29</t>
  </si>
  <si>
    <t>S38</t>
  </si>
  <si>
    <t>S51</t>
  </si>
  <si>
    <t>S25</t>
  </si>
  <si>
    <t>S08</t>
  </si>
  <si>
    <t>S12</t>
  </si>
  <si>
    <t>S47</t>
  </si>
  <si>
    <t>S34</t>
  </si>
  <si>
    <t>S21</t>
  </si>
  <si>
    <t>S04</t>
  </si>
  <si>
    <t>S43</t>
  </si>
  <si>
    <t>S17</t>
  </si>
  <si>
    <t>S30</t>
  </si>
  <si>
    <t>S39</t>
  </si>
  <si>
    <t>S52</t>
  </si>
  <si>
    <t>S26</t>
  </si>
  <si>
    <t>S09</t>
  </si>
  <si>
    <t>S13</t>
  </si>
  <si>
    <t>S48</t>
  </si>
  <si>
    <t>S35</t>
  </si>
  <si>
    <t>S22</t>
  </si>
  <si>
    <t>S05</t>
  </si>
  <si>
    <t>S44</t>
  </si>
  <si>
    <t>S18</t>
  </si>
  <si>
    <t>S31</t>
  </si>
  <si>
    <t>S40</t>
  </si>
  <si>
    <t>S01</t>
  </si>
  <si>
    <t>VHG</t>
  </si>
  <si>
    <t>HF</t>
  </si>
  <si>
    <t>HA</t>
  </si>
  <si>
    <t>Matin</t>
  </si>
  <si>
    <t>Après-midi</t>
  </si>
  <si>
    <t>Volume Horaire Global :</t>
  </si>
  <si>
    <t>Heures de Formation :</t>
  </si>
  <si>
    <t>Heures en Alternance :</t>
  </si>
  <si>
    <t>Fin : 19/09/26</t>
  </si>
  <si>
    <r>
      <t xml:space="preserve">BPJEPS Voile
Parcours APPRENTISSAGE – Session 2025/26
</t>
    </r>
    <r>
      <rPr>
        <b/>
        <i/>
        <sz val="20"/>
        <color rgb="FFFF0000"/>
        <rFont val="Arial"/>
        <family val="2"/>
      </rPr>
      <t>Planning prévisionnel - Sous réserve d'habilitation</t>
    </r>
  </si>
  <si>
    <t>EPMSP</t>
  </si>
  <si>
    <t>BC3</t>
  </si>
  <si>
    <t>BC1</t>
  </si>
  <si>
    <t>BC2</t>
  </si>
  <si>
    <t>BC4</t>
  </si>
  <si>
    <t>STAGE EDV 
CLUB</t>
  </si>
  <si>
    <t>TOTAL</t>
  </si>
  <si>
    <t>EM</t>
  </si>
  <si>
    <t xml:space="preserve">TEP </t>
  </si>
  <si>
    <t>ETAPE DE FORMATION  1</t>
  </si>
  <si>
    <t>ETAPE DE FORMATION  2</t>
  </si>
  <si>
    <t>ETAPE DE FORMATION  3</t>
  </si>
  <si>
    <t>CERTIFICATION INTIALE &amp; RATTRAPAGE</t>
  </si>
  <si>
    <t xml:space="preserve"> BC1 / BC2</t>
  </si>
  <si>
    <t xml:space="preserve"> BC4   Ep1</t>
  </si>
  <si>
    <t>Début BC 3</t>
  </si>
  <si>
    <t>Fin BC 3</t>
  </si>
  <si>
    <t xml:space="preserve"> R BC1 / BC2</t>
  </si>
  <si>
    <t>BC4 Ep3</t>
  </si>
  <si>
    <t>BC4 Ep2</t>
  </si>
  <si>
    <t>Début : 29/09/25</t>
  </si>
  <si>
    <t>R BC4 Ep1/3</t>
  </si>
  <si>
    <t>R BC4 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</si>
</sst>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20"/>
      <name val="Arial"/>
      <family val="2"/>
    </font>
    <font>
      <b/>
      <i/>
      <sz val="20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2"/>
      <name val="Arial"/>
      <family val="2"/>
    </font>
    <font>
      <sz val="10"/>
      <color theme="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rgb="FF33CCCC"/>
        <bgColor auto="1"/>
      </patternFill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rgb="FFFF6600"/>
        </stop>
      </gradientFill>
    </fill>
    <fill>
      <patternFill patternType="solid">
        <fgColor theme="3" tint="0.59999389629810485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9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0" borderId="14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9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/>
    <xf numFmtId="0" fontId="6" fillId="0" borderId="2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8" fillId="0" borderId="22" xfId="0" applyFont="1" applyBorder="1"/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7" fontId="4" fillId="0" borderId="48" xfId="0" applyNumberFormat="1" applyFont="1" applyBorder="1" applyAlignment="1">
      <alignment vertical="center"/>
    </xf>
    <xf numFmtId="17" fontId="4" fillId="0" borderId="49" xfId="0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4" fillId="15" borderId="10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/>
    </xf>
    <xf numFmtId="1" fontId="5" fillId="13" borderId="3" xfId="1" applyNumberFormat="1" applyFont="1" applyFill="1" applyBorder="1" applyAlignment="1">
      <alignment horizontal="center" vertical="center" wrapText="1"/>
    </xf>
    <xf numFmtId="1" fontId="5" fillId="13" borderId="10" xfId="1" applyNumberFormat="1" applyFont="1" applyFill="1" applyBorder="1" applyAlignment="1">
      <alignment horizontal="center" vertical="center" wrapText="1"/>
    </xf>
    <xf numFmtId="1" fontId="5" fillId="13" borderId="2" xfId="1" applyNumberFormat="1" applyFont="1" applyFill="1" applyBorder="1" applyAlignment="1">
      <alignment horizontal="center" vertical="center" wrapText="1"/>
    </xf>
    <xf numFmtId="0" fontId="5" fillId="13" borderId="3" xfId="1" applyFont="1" applyFill="1" applyBorder="1" applyAlignment="1">
      <alignment horizontal="center" vertical="center" wrapText="1"/>
    </xf>
    <xf numFmtId="0" fontId="5" fillId="13" borderId="10" xfId="1" applyFont="1" applyFill="1" applyBorder="1" applyAlignment="1">
      <alignment horizontal="center" vertical="center" wrapText="1"/>
    </xf>
    <xf numFmtId="0" fontId="5" fillId="13" borderId="2" xfId="1" applyFont="1" applyFill="1" applyBorder="1" applyAlignment="1">
      <alignment horizontal="center" vertical="center" wrapText="1"/>
    </xf>
    <xf numFmtId="1" fontId="1" fillId="13" borderId="3" xfId="1" applyNumberFormat="1" applyFill="1" applyBorder="1" applyAlignment="1">
      <alignment horizontal="center" vertical="center" wrapText="1"/>
    </xf>
    <xf numFmtId="0" fontId="1" fillId="13" borderId="10" xfId="1" applyFill="1" applyBorder="1" applyAlignment="1">
      <alignment horizontal="center" vertical="center" wrapText="1"/>
    </xf>
    <xf numFmtId="0" fontId="1" fillId="13" borderId="2" xfId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17" fontId="4" fillId="0" borderId="48" xfId="0" applyNumberFormat="1" applyFont="1" applyBorder="1" applyAlignment="1">
      <alignment horizontal="center" vertical="center"/>
    </xf>
    <xf numFmtId="17" fontId="4" fillId="0" borderId="49" xfId="0" applyNumberFormat="1" applyFont="1" applyBorder="1" applyAlignment="1">
      <alignment horizontal="center" vertical="center"/>
    </xf>
    <xf numFmtId="17" fontId="4" fillId="13" borderId="3" xfId="0" applyNumberFormat="1" applyFont="1" applyFill="1" applyBorder="1" applyAlignment="1">
      <alignment horizontal="center" vertical="center"/>
    </xf>
    <xf numFmtId="17" fontId="4" fillId="13" borderId="10" xfId="0" applyNumberFormat="1" applyFont="1" applyFill="1" applyBorder="1" applyAlignment="1">
      <alignment horizontal="center" vertical="center"/>
    </xf>
    <xf numFmtId="17" fontId="4" fillId="13" borderId="2" xfId="0" applyNumberFormat="1" applyFont="1" applyFill="1" applyBorder="1" applyAlignment="1">
      <alignment horizontal="center" vertical="center"/>
    </xf>
    <xf numFmtId="17" fontId="4" fillId="0" borderId="50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10" borderId="11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5" borderId="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4" fontId="8" fillId="0" borderId="22" xfId="0" applyNumberFormat="1" applyFont="1" applyBorder="1" applyAlignment="1">
      <alignment horizontal="left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/>
    </xf>
    <xf numFmtId="0" fontId="15" fillId="14" borderId="3" xfId="0" applyFont="1" applyFill="1" applyBorder="1" applyAlignment="1">
      <alignment horizontal="center" vertical="center" wrapText="1"/>
    </xf>
    <xf numFmtId="17" fontId="2" fillId="0" borderId="2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17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14" borderId="14" xfId="0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" fontId="2" fillId="0" borderId="15" xfId="0" applyNumberFormat="1" applyFont="1" applyBorder="1" applyAlignment="1">
      <alignment horizontal="center" vertical="center"/>
    </xf>
    <xf numFmtId="0" fontId="14" fillId="14" borderId="7" xfId="0" applyFont="1" applyFill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/>
    </xf>
    <xf numFmtId="0" fontId="14" fillId="14" borderId="36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10" xfId="0" applyFont="1" applyFill="1" applyBorder="1" applyAlignment="1">
      <alignment horizontal="center" vertical="center"/>
    </xf>
    <xf numFmtId="17" fontId="2" fillId="0" borderId="17" xfId="0" applyNumberFormat="1" applyFont="1" applyBorder="1" applyAlignment="1">
      <alignment horizontal="center" vertical="center"/>
    </xf>
    <xf numFmtId="17" fontId="3" fillId="0" borderId="17" xfId="0" applyNumberFormat="1" applyFont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03A50F"/>
      <color rgb="FF03A116"/>
      <color rgb="FF00602B"/>
      <color rgb="FFFD23DE"/>
      <color rgb="FF37E560"/>
      <color rgb="FFBCA1C2"/>
      <color rgb="FFC09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357265</xdr:colOff>
      <xdr:row>1</xdr:row>
      <xdr:rowOff>225616</xdr:rowOff>
    </xdr:from>
    <xdr:to>
      <xdr:col>47</xdr:col>
      <xdr:colOff>36285</xdr:colOff>
      <xdr:row>1</xdr:row>
      <xdr:rowOff>940730</xdr:rowOff>
    </xdr:to>
    <xdr:pic>
      <xdr:nvPicPr>
        <xdr:cNvPr id="2" name="Image 1" descr="Une image contenant texte, clipart&#10;&#10;Description générée automatiquement">
          <a:extLst>
            <a:ext uri="{FF2B5EF4-FFF2-40B4-BE49-F238E27FC236}">
              <a16:creationId xmlns:a16="http://schemas.microsoft.com/office/drawing/2014/main" id="{69C9313C-8B9F-4D17-A3B8-08ED978A9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6" t="24166" r="9969" b="24139"/>
        <a:stretch/>
      </xdr:blipFill>
      <xdr:spPr bwMode="auto">
        <a:xfrm>
          <a:off x="11823551" y="570330"/>
          <a:ext cx="3307591" cy="7151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52</xdr:col>
      <xdr:colOff>225656</xdr:colOff>
      <xdr:row>1</xdr:row>
      <xdr:rowOff>325236</xdr:rowOff>
    </xdr:from>
    <xdr:to>
      <xdr:col>76</xdr:col>
      <xdr:colOff>164654</xdr:colOff>
      <xdr:row>1</xdr:row>
      <xdr:rowOff>1028553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433F1F-62DF-497A-997D-C230E28F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9656" y="674486"/>
          <a:ext cx="7699606" cy="703317"/>
        </a:xfrm>
        <a:prstGeom prst="rect">
          <a:avLst/>
        </a:prstGeom>
        <a:noFill/>
      </xdr:spPr>
    </xdr:pic>
    <xdr:clientData/>
  </xdr:twoCellAnchor>
  <xdr:twoCellAnchor editAs="oneCell">
    <xdr:from>
      <xdr:col>47</xdr:col>
      <xdr:colOff>344715</xdr:colOff>
      <xdr:row>1</xdr:row>
      <xdr:rowOff>18143</xdr:rowOff>
    </xdr:from>
    <xdr:to>
      <xdr:col>51</xdr:col>
      <xdr:colOff>201942</xdr:colOff>
      <xdr:row>1</xdr:row>
      <xdr:rowOff>1202527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34B21D-BFA1-1740-BADA-606CB1466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9572" y="362857"/>
          <a:ext cx="1199799" cy="1184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7548-6D27-49AC-995A-301F47AD1779}">
  <dimension ref="A1:CB737"/>
  <sheetViews>
    <sheetView tabSelected="1" view="pageBreakPreview" topLeftCell="AK1" zoomScale="70" zoomScaleNormal="70" zoomScaleSheetLayoutView="70" workbookViewId="0">
      <selection activeCell="BM28" sqref="BM28"/>
    </sheetView>
  </sheetViews>
  <sheetFormatPr baseColWidth="10" defaultColWidth="11.5" defaultRowHeight="13" x14ac:dyDescent="0.2"/>
  <cols>
    <col min="1" max="1" width="0.1640625" style="1" hidden="1" customWidth="1"/>
    <col min="2" max="3" width="3.5" style="1" customWidth="1"/>
    <col min="4" max="5" width="4.6640625" style="1" customWidth="1"/>
    <col min="6" max="7" width="3.5" style="1" customWidth="1"/>
    <col min="8" max="9" width="4.6640625" style="1" customWidth="1"/>
    <col min="10" max="11" width="3.5" style="1" customWidth="1"/>
    <col min="12" max="13" width="4.6640625" style="1" customWidth="1"/>
    <col min="14" max="15" width="3.5" style="1" customWidth="1"/>
    <col min="16" max="17" width="5.33203125" style="1" customWidth="1"/>
    <col min="18" max="19" width="3.5" style="1" customWidth="1"/>
    <col min="20" max="21" width="5.33203125" style="1" customWidth="1"/>
    <col min="22" max="23" width="3.5" style="1" customWidth="1"/>
    <col min="24" max="25" width="5.33203125" style="1" customWidth="1"/>
    <col min="26" max="27" width="3.5" style="1" customWidth="1"/>
    <col min="28" max="29" width="5.33203125" style="1" customWidth="1"/>
    <col min="30" max="31" width="3.5" style="1" customWidth="1"/>
    <col min="32" max="33" width="5.33203125" style="1" customWidth="1"/>
    <col min="34" max="35" width="3.5" style="1" customWidth="1"/>
    <col min="36" max="37" width="5.33203125" style="1" customWidth="1"/>
    <col min="38" max="39" width="3.5" style="1" customWidth="1"/>
    <col min="40" max="41" width="5.33203125" style="1" customWidth="1"/>
    <col min="42" max="43" width="3.5" style="1" customWidth="1"/>
    <col min="44" max="45" width="5.33203125" style="1" customWidth="1"/>
    <col min="46" max="47" width="3.5" style="1" customWidth="1"/>
    <col min="48" max="49" width="5.33203125" style="1" customWidth="1"/>
    <col min="50" max="51" width="3.5" style="1" customWidth="1"/>
    <col min="52" max="53" width="5.33203125" style="1" customWidth="1"/>
    <col min="54" max="55" width="3.5" style="1" customWidth="1"/>
    <col min="56" max="57" width="5.33203125" style="1" customWidth="1"/>
    <col min="58" max="59" width="3.5" style="1" customWidth="1"/>
    <col min="60" max="61" width="5.33203125" style="1" customWidth="1"/>
    <col min="62" max="63" width="3.5" style="1" customWidth="1"/>
    <col min="64" max="65" width="5.33203125" style="1" customWidth="1"/>
    <col min="66" max="67" width="3.5" style="1" customWidth="1"/>
    <col min="68" max="70" width="4.6640625" style="1" customWidth="1"/>
    <col min="71" max="72" width="3.5" style="1" customWidth="1"/>
    <col min="73" max="75" width="4.6640625" style="1" customWidth="1"/>
    <col min="76" max="77" width="3.5" style="1" customWidth="1"/>
    <col min="78" max="80" width="4.6640625" style="1" customWidth="1"/>
    <col min="81" max="16384" width="11.5" style="1"/>
  </cols>
  <sheetData>
    <row r="1" spans="2:80" ht="27.5" customHeight="1" thickBot="1" x14ac:dyDescent="0.25"/>
    <row r="2" spans="2:80" ht="101" customHeight="1" thickBo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53" t="s">
        <v>71</v>
      </c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Z2" s="51"/>
      <c r="BA2" s="51"/>
      <c r="BB2" s="51"/>
      <c r="BC2" s="51"/>
      <c r="BD2" s="51"/>
      <c r="BE2" s="51"/>
      <c r="BF2" s="52" t="s">
        <v>0</v>
      </c>
      <c r="BG2" s="51"/>
      <c r="BH2" s="51"/>
      <c r="BI2" s="51"/>
      <c r="BJ2" s="152"/>
      <c r="BK2" s="152"/>
      <c r="BL2" s="152"/>
      <c r="BM2" s="152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</row>
    <row r="3" spans="2:80" ht="23.25" customHeight="1" thickBot="1" x14ac:dyDescent="0.25">
      <c r="B3" s="180">
        <v>45809</v>
      </c>
      <c r="C3" s="169"/>
      <c r="D3" s="169"/>
      <c r="E3" s="169"/>
      <c r="F3" s="180">
        <v>45839</v>
      </c>
      <c r="G3" s="169"/>
      <c r="H3" s="169"/>
      <c r="I3" s="169"/>
      <c r="J3" s="180">
        <v>45870</v>
      </c>
      <c r="K3" s="169"/>
      <c r="L3" s="169"/>
      <c r="M3" s="169"/>
      <c r="N3" s="194">
        <v>45901</v>
      </c>
      <c r="O3" s="174"/>
      <c r="P3" s="174"/>
      <c r="Q3" s="174"/>
      <c r="R3" s="173">
        <v>45931</v>
      </c>
      <c r="S3" s="174"/>
      <c r="T3" s="174"/>
      <c r="U3" s="174"/>
      <c r="V3" s="173">
        <v>45962</v>
      </c>
      <c r="W3" s="174"/>
      <c r="X3" s="174"/>
      <c r="Y3" s="174"/>
      <c r="Z3" s="173">
        <v>45992</v>
      </c>
      <c r="AA3" s="174"/>
      <c r="AB3" s="174"/>
      <c r="AC3" s="174"/>
      <c r="AD3" s="173">
        <v>46023</v>
      </c>
      <c r="AE3" s="174"/>
      <c r="AF3" s="174"/>
      <c r="AG3" s="174"/>
      <c r="AH3" s="173">
        <v>46054</v>
      </c>
      <c r="AI3" s="174"/>
      <c r="AJ3" s="174"/>
      <c r="AK3" s="174"/>
      <c r="AL3" s="173">
        <v>46082</v>
      </c>
      <c r="AM3" s="174"/>
      <c r="AN3" s="174"/>
      <c r="AO3" s="174"/>
      <c r="AP3" s="173">
        <v>46113</v>
      </c>
      <c r="AQ3" s="174"/>
      <c r="AR3" s="174"/>
      <c r="AS3" s="174"/>
      <c r="AT3" s="173">
        <v>46143</v>
      </c>
      <c r="AU3" s="174"/>
      <c r="AV3" s="174"/>
      <c r="AW3" s="174"/>
      <c r="AX3" s="173">
        <v>46174</v>
      </c>
      <c r="AY3" s="174"/>
      <c r="AZ3" s="174"/>
      <c r="BA3" s="174"/>
      <c r="BB3" s="173">
        <v>46204</v>
      </c>
      <c r="BC3" s="174"/>
      <c r="BD3" s="174"/>
      <c r="BE3" s="174"/>
      <c r="BF3" s="173">
        <v>46235</v>
      </c>
      <c r="BG3" s="174"/>
      <c r="BH3" s="174"/>
      <c r="BI3" s="174"/>
      <c r="BJ3" s="173">
        <v>46266</v>
      </c>
      <c r="BK3" s="174"/>
      <c r="BL3" s="174"/>
      <c r="BM3" s="174"/>
      <c r="BN3" s="168">
        <v>46296</v>
      </c>
      <c r="BO3" s="169"/>
      <c r="BP3" s="169"/>
      <c r="BQ3" s="169"/>
      <c r="BR3" s="170"/>
      <c r="BS3" s="180">
        <v>46327</v>
      </c>
      <c r="BT3" s="169"/>
      <c r="BU3" s="169"/>
      <c r="BV3" s="169"/>
      <c r="BW3" s="170"/>
      <c r="BX3" s="180">
        <v>46357</v>
      </c>
      <c r="BY3" s="169"/>
      <c r="BZ3" s="169"/>
      <c r="CA3" s="169"/>
      <c r="CB3" s="170"/>
    </row>
    <row r="4" spans="2:80" ht="24.5" customHeight="1" x14ac:dyDescent="0.2">
      <c r="B4" s="172" t="s">
        <v>1</v>
      </c>
      <c r="C4" s="172"/>
      <c r="D4" s="46" t="s">
        <v>2</v>
      </c>
      <c r="E4" s="46" t="s">
        <v>3</v>
      </c>
      <c r="F4" s="172" t="s">
        <v>1</v>
      </c>
      <c r="G4" s="172"/>
      <c r="H4" s="46" t="s">
        <v>2</v>
      </c>
      <c r="I4" s="46" t="s">
        <v>3</v>
      </c>
      <c r="J4" s="172" t="s">
        <v>1</v>
      </c>
      <c r="K4" s="172"/>
      <c r="L4" s="46" t="s">
        <v>2</v>
      </c>
      <c r="M4" s="46" t="s">
        <v>3</v>
      </c>
      <c r="N4" s="195" t="s">
        <v>1</v>
      </c>
      <c r="O4" s="172"/>
      <c r="P4" s="46" t="s">
        <v>2</v>
      </c>
      <c r="Q4" s="46" t="s">
        <v>3</v>
      </c>
      <c r="R4" s="172" t="s">
        <v>1</v>
      </c>
      <c r="S4" s="172"/>
      <c r="T4" s="46" t="s">
        <v>2</v>
      </c>
      <c r="U4" s="46" t="s">
        <v>3</v>
      </c>
      <c r="V4" s="172" t="s">
        <v>1</v>
      </c>
      <c r="W4" s="172"/>
      <c r="X4" s="46" t="s">
        <v>2</v>
      </c>
      <c r="Y4" s="46" t="s">
        <v>3</v>
      </c>
      <c r="Z4" s="172" t="s">
        <v>1</v>
      </c>
      <c r="AA4" s="172"/>
      <c r="AB4" s="46" t="s">
        <v>2</v>
      </c>
      <c r="AC4" s="46" t="s">
        <v>3</v>
      </c>
      <c r="AD4" s="172" t="s">
        <v>1</v>
      </c>
      <c r="AE4" s="172"/>
      <c r="AF4" s="46" t="s">
        <v>2</v>
      </c>
      <c r="AG4" s="46" t="s">
        <v>3</v>
      </c>
      <c r="AH4" s="172" t="s">
        <v>1</v>
      </c>
      <c r="AI4" s="172"/>
      <c r="AJ4" s="46" t="s">
        <v>2</v>
      </c>
      <c r="AK4" s="46" t="s">
        <v>3</v>
      </c>
      <c r="AL4" s="172" t="s">
        <v>1</v>
      </c>
      <c r="AM4" s="172"/>
      <c r="AN4" s="46" t="s">
        <v>2</v>
      </c>
      <c r="AO4" s="46" t="s">
        <v>3</v>
      </c>
      <c r="AP4" s="172" t="s">
        <v>1</v>
      </c>
      <c r="AQ4" s="172"/>
      <c r="AR4" s="46" t="s">
        <v>2</v>
      </c>
      <c r="AS4" s="46" t="s">
        <v>3</v>
      </c>
      <c r="AT4" s="172" t="s">
        <v>1</v>
      </c>
      <c r="AU4" s="172"/>
      <c r="AV4" s="46" t="s">
        <v>2</v>
      </c>
      <c r="AW4" s="46" t="s">
        <v>3</v>
      </c>
      <c r="AX4" s="172" t="s">
        <v>1</v>
      </c>
      <c r="AY4" s="172"/>
      <c r="AZ4" s="46" t="s">
        <v>2</v>
      </c>
      <c r="BA4" s="46" t="s">
        <v>3</v>
      </c>
      <c r="BB4" s="172" t="s">
        <v>1</v>
      </c>
      <c r="BC4" s="172"/>
      <c r="BD4" s="46" t="s">
        <v>2</v>
      </c>
      <c r="BE4" s="46" t="s">
        <v>3</v>
      </c>
      <c r="BF4" s="172" t="s">
        <v>1</v>
      </c>
      <c r="BG4" s="172"/>
      <c r="BH4" s="46" t="s">
        <v>2</v>
      </c>
      <c r="BI4" s="46" t="s">
        <v>3</v>
      </c>
      <c r="BJ4" s="172" t="s">
        <v>1</v>
      </c>
      <c r="BK4" s="172"/>
      <c r="BL4" s="46" t="s">
        <v>2</v>
      </c>
      <c r="BM4" s="46" t="s">
        <v>3</v>
      </c>
      <c r="BN4" s="171" t="s">
        <v>1</v>
      </c>
      <c r="BO4" s="172"/>
      <c r="BP4" s="46" t="s">
        <v>2</v>
      </c>
      <c r="BQ4" s="46" t="s">
        <v>3</v>
      </c>
      <c r="BR4" s="46" t="s">
        <v>4</v>
      </c>
      <c r="BS4" s="172" t="s">
        <v>1</v>
      </c>
      <c r="BT4" s="172"/>
      <c r="BU4" s="46" t="s">
        <v>2</v>
      </c>
      <c r="BV4" s="46" t="s">
        <v>3</v>
      </c>
      <c r="BW4" s="46" t="s">
        <v>4</v>
      </c>
      <c r="BX4" s="172" t="s">
        <v>1</v>
      </c>
      <c r="BY4" s="172"/>
      <c r="BZ4" s="46" t="s">
        <v>2</v>
      </c>
      <c r="CA4" s="46" t="s">
        <v>3</v>
      </c>
      <c r="CB4" s="46" t="s">
        <v>4</v>
      </c>
    </row>
    <row r="5" spans="2:80" ht="19.25" customHeight="1" x14ac:dyDescent="0.2">
      <c r="B5" s="16" t="s">
        <v>10</v>
      </c>
      <c r="C5" s="42">
        <v>1</v>
      </c>
      <c r="D5" s="48"/>
      <c r="E5" s="49"/>
      <c r="F5" s="15" t="s">
        <v>2</v>
      </c>
      <c r="G5" s="6">
        <v>1</v>
      </c>
      <c r="H5" s="8"/>
      <c r="I5" s="9"/>
      <c r="J5" s="37" t="s">
        <v>5</v>
      </c>
      <c r="K5" s="35">
        <v>1</v>
      </c>
      <c r="L5" s="8"/>
      <c r="M5" s="9"/>
      <c r="N5" s="206" t="s">
        <v>11</v>
      </c>
      <c r="O5" s="181"/>
      <c r="P5" s="184"/>
      <c r="Q5" s="185"/>
      <c r="R5" s="6" t="s">
        <v>2</v>
      </c>
      <c r="S5" s="6">
        <v>1</v>
      </c>
      <c r="T5" s="131"/>
      <c r="U5" s="132"/>
      <c r="V5" s="16" t="s">
        <v>4</v>
      </c>
      <c r="W5" s="16">
        <v>1</v>
      </c>
      <c r="X5" s="197" t="s">
        <v>7</v>
      </c>
      <c r="Y5" s="197"/>
      <c r="Z5" s="7" t="s">
        <v>14</v>
      </c>
      <c r="AA5" s="7">
        <v>1</v>
      </c>
      <c r="AB5" s="131"/>
      <c r="AC5" s="132"/>
      <c r="AD5" s="21" t="s">
        <v>9</v>
      </c>
      <c r="AE5" s="21">
        <v>1</v>
      </c>
      <c r="AF5" s="162" t="s">
        <v>7</v>
      </c>
      <c r="AG5" s="162"/>
      <c r="AH5" s="21" t="s">
        <v>10</v>
      </c>
      <c r="AI5" s="7">
        <v>1</v>
      </c>
      <c r="AJ5" s="19"/>
      <c r="AK5" s="19"/>
      <c r="AL5" s="21" t="s">
        <v>10</v>
      </c>
      <c r="AM5" s="32">
        <v>1</v>
      </c>
      <c r="AN5" s="19"/>
      <c r="AO5" s="19"/>
      <c r="AP5" s="7" t="s">
        <v>2</v>
      </c>
      <c r="AQ5" s="7">
        <v>1</v>
      </c>
      <c r="AR5" s="131"/>
      <c r="AS5" s="132"/>
      <c r="AT5" s="21" t="s">
        <v>5</v>
      </c>
      <c r="AU5" s="21">
        <v>1</v>
      </c>
      <c r="AV5" s="162" t="s">
        <v>7</v>
      </c>
      <c r="AW5" s="162"/>
      <c r="AX5" s="181" t="s">
        <v>13</v>
      </c>
      <c r="AY5" s="181"/>
      <c r="AZ5" s="184"/>
      <c r="BA5" s="185"/>
      <c r="BB5" s="7" t="s">
        <v>2</v>
      </c>
      <c r="BC5" s="7">
        <v>1</v>
      </c>
      <c r="BD5" s="120" t="s">
        <v>77</v>
      </c>
      <c r="BE5" s="121"/>
      <c r="BF5" s="21" t="s">
        <v>4</v>
      </c>
      <c r="BG5" s="7">
        <v>1</v>
      </c>
      <c r="BH5" s="131"/>
      <c r="BI5" s="132"/>
      <c r="BJ5" s="7" t="s">
        <v>2</v>
      </c>
      <c r="BK5" s="7">
        <v>1</v>
      </c>
      <c r="BL5" s="88" t="s">
        <v>74</v>
      </c>
      <c r="BM5" s="89" t="s">
        <v>75</v>
      </c>
      <c r="BN5" s="36" t="s">
        <v>9</v>
      </c>
      <c r="BO5" s="7">
        <v>1</v>
      </c>
      <c r="BP5" s="140"/>
      <c r="BQ5" s="140"/>
      <c r="BR5" s="140"/>
      <c r="BS5" s="21" t="s">
        <v>10</v>
      </c>
      <c r="BT5" s="21">
        <v>1</v>
      </c>
      <c r="BU5" s="162" t="s">
        <v>7</v>
      </c>
      <c r="BV5" s="162"/>
      <c r="BW5" s="162"/>
      <c r="BX5" s="7" t="s">
        <v>2</v>
      </c>
      <c r="BY5" s="7">
        <v>1</v>
      </c>
      <c r="BZ5" s="8"/>
      <c r="CA5" s="9"/>
      <c r="CB5" s="11"/>
    </row>
    <row r="6" spans="2:80" ht="19.25" customHeight="1" x14ac:dyDescent="0.2">
      <c r="B6" s="179" t="s">
        <v>13</v>
      </c>
      <c r="C6" s="179"/>
      <c r="D6" s="155"/>
      <c r="E6" s="156"/>
      <c r="F6" s="36" t="s">
        <v>2</v>
      </c>
      <c r="G6" s="7">
        <v>2</v>
      </c>
      <c r="H6" s="8"/>
      <c r="I6" s="9"/>
      <c r="J6" s="16" t="s">
        <v>4</v>
      </c>
      <c r="K6" s="6">
        <v>2</v>
      </c>
      <c r="L6" s="8"/>
      <c r="M6" s="9"/>
      <c r="N6" s="81" t="s">
        <v>14</v>
      </c>
      <c r="O6" s="7">
        <v>1</v>
      </c>
      <c r="P6" s="9"/>
      <c r="Q6" s="4"/>
      <c r="R6" s="7" t="s">
        <v>9</v>
      </c>
      <c r="S6" s="7">
        <v>2</v>
      </c>
      <c r="T6" s="149" t="s">
        <v>72</v>
      </c>
      <c r="U6" s="150"/>
      <c r="V6" s="21" t="s">
        <v>10</v>
      </c>
      <c r="W6" s="7">
        <v>2</v>
      </c>
      <c r="X6" s="18"/>
      <c r="Y6" s="18"/>
      <c r="Z6" s="7" t="s">
        <v>2</v>
      </c>
      <c r="AA6" s="7">
        <v>2</v>
      </c>
      <c r="AB6" s="87" t="s">
        <v>73</v>
      </c>
      <c r="AC6" s="87" t="s">
        <v>73</v>
      </c>
      <c r="AD6" s="21" t="s">
        <v>5</v>
      </c>
      <c r="AE6" s="32">
        <v>2</v>
      </c>
      <c r="AF6" s="120" t="s">
        <v>77</v>
      </c>
      <c r="AG6" s="121"/>
      <c r="AH6" s="166" t="s">
        <v>15</v>
      </c>
      <c r="AI6" s="166"/>
      <c r="AJ6" s="165"/>
      <c r="AK6" s="165"/>
      <c r="AL6" s="166" t="s">
        <v>16</v>
      </c>
      <c r="AM6" s="166"/>
      <c r="AN6" s="165"/>
      <c r="AO6" s="165"/>
      <c r="AP6" s="7" t="s">
        <v>9</v>
      </c>
      <c r="AQ6" s="7">
        <v>2</v>
      </c>
      <c r="AR6" s="87" t="s">
        <v>73</v>
      </c>
      <c r="AS6" s="87" t="s">
        <v>73</v>
      </c>
      <c r="AT6" s="7" t="s">
        <v>4</v>
      </c>
      <c r="AU6" s="7">
        <v>2</v>
      </c>
      <c r="AV6" s="131"/>
      <c r="AW6" s="132"/>
      <c r="AX6" s="7" t="s">
        <v>14</v>
      </c>
      <c r="AY6" s="7">
        <v>1</v>
      </c>
      <c r="AZ6" s="131"/>
      <c r="BA6" s="132"/>
      <c r="BB6" s="7" t="s">
        <v>9</v>
      </c>
      <c r="BC6" s="7">
        <v>2</v>
      </c>
      <c r="BD6" s="136"/>
      <c r="BE6" s="139"/>
      <c r="BF6" s="21" t="s">
        <v>10</v>
      </c>
      <c r="BG6" s="7">
        <v>2</v>
      </c>
      <c r="BH6" s="19"/>
      <c r="BI6" s="19"/>
      <c r="BJ6" s="7" t="s">
        <v>2</v>
      </c>
      <c r="BK6" s="7">
        <v>2</v>
      </c>
      <c r="BL6" s="131"/>
      <c r="BM6" s="132"/>
      <c r="BN6" s="36" t="s">
        <v>5</v>
      </c>
      <c r="BO6" s="7">
        <v>2</v>
      </c>
      <c r="BP6" s="140"/>
      <c r="BQ6" s="140"/>
      <c r="BR6" s="140"/>
      <c r="BS6" s="179" t="s">
        <v>17</v>
      </c>
      <c r="BT6" s="179"/>
      <c r="BU6" s="156"/>
      <c r="BV6" s="156"/>
      <c r="BW6" s="157"/>
      <c r="BX6" s="7" t="s">
        <v>2</v>
      </c>
      <c r="BY6" s="7">
        <v>2</v>
      </c>
      <c r="BZ6" s="8"/>
      <c r="CA6" s="9"/>
      <c r="CB6" s="11"/>
    </row>
    <row r="7" spans="2:80" ht="19.25" customHeight="1" x14ac:dyDescent="0.2">
      <c r="B7" s="6" t="s">
        <v>14</v>
      </c>
      <c r="C7" s="6">
        <v>2</v>
      </c>
      <c r="D7" s="8"/>
      <c r="E7" s="9"/>
      <c r="F7" s="36" t="s">
        <v>9</v>
      </c>
      <c r="G7" s="7">
        <v>3</v>
      </c>
      <c r="H7" s="8"/>
      <c r="I7" s="9"/>
      <c r="J7" s="21" t="s">
        <v>10</v>
      </c>
      <c r="K7" s="7">
        <v>3</v>
      </c>
      <c r="L7" s="45"/>
      <c r="M7" s="19"/>
      <c r="N7" s="81" t="s">
        <v>2</v>
      </c>
      <c r="O7" s="7">
        <v>2</v>
      </c>
      <c r="P7" s="8"/>
      <c r="Q7" s="9"/>
      <c r="R7" s="7" t="s">
        <v>5</v>
      </c>
      <c r="S7" s="7">
        <v>3</v>
      </c>
      <c r="T7" s="149" t="s">
        <v>72</v>
      </c>
      <c r="U7" s="150"/>
      <c r="V7" s="166" t="s">
        <v>17</v>
      </c>
      <c r="W7" s="166"/>
      <c r="X7" s="193"/>
      <c r="Y7" s="193"/>
      <c r="Z7" s="7" t="s">
        <v>2</v>
      </c>
      <c r="AA7" s="7">
        <v>3</v>
      </c>
      <c r="AB7" s="131"/>
      <c r="AC7" s="132"/>
      <c r="AD7" s="21" t="s">
        <v>4</v>
      </c>
      <c r="AE7" s="32">
        <v>3</v>
      </c>
      <c r="AF7" s="122"/>
      <c r="AG7" s="123"/>
      <c r="AH7" s="7" t="s">
        <v>14</v>
      </c>
      <c r="AI7" s="7">
        <v>2</v>
      </c>
      <c r="AJ7" s="131"/>
      <c r="AK7" s="132"/>
      <c r="AL7" s="7" t="s">
        <v>14</v>
      </c>
      <c r="AM7" s="7">
        <v>2</v>
      </c>
      <c r="AN7" s="131"/>
      <c r="AO7" s="132"/>
      <c r="AP7" s="7" t="s">
        <v>5</v>
      </c>
      <c r="AQ7" s="7">
        <v>3</v>
      </c>
      <c r="AR7" s="87" t="s">
        <v>73</v>
      </c>
      <c r="AS7" s="87" t="s">
        <v>73</v>
      </c>
      <c r="AT7" s="21" t="s">
        <v>10</v>
      </c>
      <c r="AU7" s="7">
        <v>3</v>
      </c>
      <c r="AV7" s="19"/>
      <c r="AW7" s="19"/>
      <c r="AX7" s="7" t="s">
        <v>2</v>
      </c>
      <c r="AY7" s="7">
        <v>2</v>
      </c>
      <c r="AZ7" s="88" t="s">
        <v>74</v>
      </c>
      <c r="BA7" s="89" t="s">
        <v>75</v>
      </c>
      <c r="BB7" s="7" t="s">
        <v>5</v>
      </c>
      <c r="BC7" s="7">
        <v>3</v>
      </c>
      <c r="BD7" s="136"/>
      <c r="BE7" s="139"/>
      <c r="BF7" s="166" t="s">
        <v>18</v>
      </c>
      <c r="BG7" s="166"/>
      <c r="BH7" s="165"/>
      <c r="BI7" s="165"/>
      <c r="BJ7" s="7" t="s">
        <v>9</v>
      </c>
      <c r="BK7" s="7">
        <v>3</v>
      </c>
      <c r="BL7" s="90" t="s">
        <v>76</v>
      </c>
      <c r="BM7" s="90" t="s">
        <v>76</v>
      </c>
      <c r="BN7" s="36" t="s">
        <v>4</v>
      </c>
      <c r="BO7" s="7">
        <v>3</v>
      </c>
      <c r="BP7" s="9"/>
      <c r="BQ7" s="9"/>
      <c r="BR7" s="11"/>
      <c r="BS7" s="7" t="s">
        <v>14</v>
      </c>
      <c r="BT7" s="7">
        <v>2</v>
      </c>
      <c r="BU7" s="3"/>
      <c r="BV7" s="4"/>
      <c r="BW7" s="5"/>
      <c r="BX7" s="7" t="s">
        <v>9</v>
      </c>
      <c r="BY7" s="7">
        <v>3</v>
      </c>
      <c r="BZ7" s="9"/>
      <c r="CA7" s="9"/>
      <c r="CB7" s="11"/>
    </row>
    <row r="8" spans="2:80" ht="19.25" customHeight="1" x14ac:dyDescent="0.2">
      <c r="B8" s="7" t="s">
        <v>2</v>
      </c>
      <c r="C8" s="7">
        <v>3</v>
      </c>
      <c r="D8" s="8"/>
      <c r="E8" s="9"/>
      <c r="F8" s="15" t="s">
        <v>5</v>
      </c>
      <c r="G8" s="6">
        <v>4</v>
      </c>
      <c r="H8" s="2"/>
      <c r="I8" s="2"/>
      <c r="J8" s="179" t="s">
        <v>18</v>
      </c>
      <c r="K8" s="179"/>
      <c r="L8" s="155"/>
      <c r="M8" s="156"/>
      <c r="N8" s="81" t="s">
        <v>2</v>
      </c>
      <c r="O8" s="7">
        <v>3</v>
      </c>
      <c r="P8" s="8"/>
      <c r="Q8" s="9"/>
      <c r="R8" s="7" t="s">
        <v>4</v>
      </c>
      <c r="S8" s="7">
        <v>4</v>
      </c>
      <c r="T8" s="131"/>
      <c r="U8" s="132"/>
      <c r="V8" s="7" t="s">
        <v>14</v>
      </c>
      <c r="W8" s="7">
        <v>3</v>
      </c>
      <c r="X8" s="131"/>
      <c r="Y8" s="132"/>
      <c r="Z8" s="7" t="s">
        <v>9</v>
      </c>
      <c r="AA8" s="7">
        <v>4</v>
      </c>
      <c r="AB8" s="87" t="s">
        <v>73</v>
      </c>
      <c r="AC8" s="87" t="s">
        <v>73</v>
      </c>
      <c r="AD8" s="21" t="s">
        <v>10</v>
      </c>
      <c r="AE8" s="32">
        <v>4</v>
      </c>
      <c r="AF8" s="19"/>
      <c r="AG8" s="19"/>
      <c r="AH8" s="7" t="s">
        <v>2</v>
      </c>
      <c r="AI8" s="7">
        <v>3</v>
      </c>
      <c r="AJ8" s="87" t="s">
        <v>73</v>
      </c>
      <c r="AK8" s="87" t="s">
        <v>73</v>
      </c>
      <c r="AL8" s="7" t="s">
        <v>2</v>
      </c>
      <c r="AM8" s="7">
        <v>3</v>
      </c>
      <c r="AN8" s="87" t="s">
        <v>73</v>
      </c>
      <c r="AO8" s="87" t="s">
        <v>73</v>
      </c>
      <c r="AP8" s="7" t="s">
        <v>4</v>
      </c>
      <c r="AQ8" s="7">
        <v>4</v>
      </c>
      <c r="AR8" s="131"/>
      <c r="AS8" s="132"/>
      <c r="AT8" s="163" t="s">
        <v>19</v>
      </c>
      <c r="AU8" s="164"/>
      <c r="AV8" s="165"/>
      <c r="AW8" s="165"/>
      <c r="AX8" s="7" t="s">
        <v>2</v>
      </c>
      <c r="AY8" s="7">
        <v>3</v>
      </c>
      <c r="AZ8" s="131"/>
      <c r="BA8" s="132"/>
      <c r="BB8" s="21" t="s">
        <v>4</v>
      </c>
      <c r="BC8" s="7">
        <v>4</v>
      </c>
      <c r="BD8" s="122"/>
      <c r="BE8" s="123"/>
      <c r="BF8" s="21" t="s">
        <v>14</v>
      </c>
      <c r="BG8" s="7">
        <v>3</v>
      </c>
      <c r="BH8" s="120" t="s">
        <v>77</v>
      </c>
      <c r="BI8" s="121"/>
      <c r="BJ8" s="7" t="s">
        <v>5</v>
      </c>
      <c r="BK8" s="7">
        <v>4</v>
      </c>
      <c r="BL8" s="104" t="s">
        <v>90</v>
      </c>
      <c r="BM8" s="104"/>
      <c r="BN8" s="14" t="s">
        <v>10</v>
      </c>
      <c r="BO8" s="7">
        <v>4</v>
      </c>
      <c r="BP8" s="19"/>
      <c r="BQ8" s="19"/>
      <c r="BR8" s="20"/>
      <c r="BS8" s="7" t="s">
        <v>2</v>
      </c>
      <c r="BT8" s="7">
        <v>3</v>
      </c>
      <c r="BU8" s="8"/>
      <c r="BV8" s="9"/>
      <c r="BW8" s="11"/>
      <c r="BX8" s="7" t="s">
        <v>5</v>
      </c>
      <c r="BY8" s="7">
        <v>4</v>
      </c>
      <c r="BZ8" s="9"/>
      <c r="CA8" s="9"/>
      <c r="CB8" s="11"/>
    </row>
    <row r="9" spans="2:80" ht="19.25" customHeight="1" x14ac:dyDescent="0.2">
      <c r="B9" s="7" t="s">
        <v>2</v>
      </c>
      <c r="C9" s="7">
        <v>4</v>
      </c>
      <c r="D9" s="8"/>
      <c r="E9" s="9"/>
      <c r="F9" s="14" t="s">
        <v>4</v>
      </c>
      <c r="G9" s="7">
        <v>5</v>
      </c>
      <c r="H9" s="2"/>
      <c r="I9" s="2"/>
      <c r="J9" s="21" t="s">
        <v>14</v>
      </c>
      <c r="K9" s="7">
        <v>4</v>
      </c>
      <c r="L9" s="8"/>
      <c r="M9" s="9"/>
      <c r="N9" s="81" t="s">
        <v>9</v>
      </c>
      <c r="O9" s="7">
        <v>4</v>
      </c>
      <c r="P9" s="8"/>
      <c r="Q9" s="9"/>
      <c r="R9" s="21" t="s">
        <v>10</v>
      </c>
      <c r="S9" s="7">
        <v>5</v>
      </c>
      <c r="T9" s="19"/>
      <c r="U9" s="19"/>
      <c r="V9" s="6" t="s">
        <v>2</v>
      </c>
      <c r="W9" s="6">
        <v>4</v>
      </c>
      <c r="X9" s="87" t="s">
        <v>73</v>
      </c>
      <c r="Y9" s="87" t="s">
        <v>73</v>
      </c>
      <c r="Z9" s="7" t="s">
        <v>5</v>
      </c>
      <c r="AA9" s="7">
        <v>5</v>
      </c>
      <c r="AB9" s="87" t="s">
        <v>73</v>
      </c>
      <c r="AC9" s="87" t="s">
        <v>73</v>
      </c>
      <c r="AD9" s="163" t="s">
        <v>20</v>
      </c>
      <c r="AE9" s="164"/>
      <c r="AF9" s="165"/>
      <c r="AG9" s="165"/>
      <c r="AH9" s="7" t="s">
        <v>2</v>
      </c>
      <c r="AI9" s="7">
        <v>4</v>
      </c>
      <c r="AJ9" s="131"/>
      <c r="AK9" s="132"/>
      <c r="AL9" s="7" t="s">
        <v>2</v>
      </c>
      <c r="AM9" s="7">
        <v>4</v>
      </c>
      <c r="AN9" s="131"/>
      <c r="AO9" s="132"/>
      <c r="AP9" s="21" t="s">
        <v>10</v>
      </c>
      <c r="AQ9" s="7">
        <v>5</v>
      </c>
      <c r="AR9" s="19"/>
      <c r="AS9" s="19"/>
      <c r="AT9" s="7" t="s">
        <v>14</v>
      </c>
      <c r="AU9" s="7">
        <v>4</v>
      </c>
      <c r="AV9" s="131"/>
      <c r="AW9" s="132"/>
      <c r="AX9" s="7" t="s">
        <v>9</v>
      </c>
      <c r="AY9" s="7">
        <v>4</v>
      </c>
      <c r="AZ9" s="104" t="s">
        <v>85</v>
      </c>
      <c r="BA9" s="104"/>
      <c r="BB9" s="21" t="s">
        <v>10</v>
      </c>
      <c r="BC9" s="7">
        <v>5</v>
      </c>
      <c r="BD9" s="19"/>
      <c r="BE9" s="19"/>
      <c r="BF9" s="21" t="s">
        <v>2</v>
      </c>
      <c r="BG9" s="7">
        <v>4</v>
      </c>
      <c r="BH9" s="136"/>
      <c r="BI9" s="139"/>
      <c r="BJ9" s="7" t="s">
        <v>4</v>
      </c>
      <c r="BK9" s="7">
        <v>5</v>
      </c>
      <c r="BL9" s="131"/>
      <c r="BM9" s="132"/>
      <c r="BN9" s="178" t="s">
        <v>21</v>
      </c>
      <c r="BO9" s="179"/>
      <c r="BP9" s="155"/>
      <c r="BQ9" s="156"/>
      <c r="BR9" s="157"/>
      <c r="BS9" s="7" t="s">
        <v>2</v>
      </c>
      <c r="BT9" s="7">
        <v>4</v>
      </c>
      <c r="BU9" s="8"/>
      <c r="BV9" s="9"/>
      <c r="BW9" s="11"/>
      <c r="BX9" s="7" t="s">
        <v>4</v>
      </c>
      <c r="BY9" s="7">
        <v>5</v>
      </c>
      <c r="BZ9" s="9"/>
      <c r="CA9" s="9"/>
      <c r="CB9" s="11"/>
    </row>
    <row r="10" spans="2:80" ht="19.25" customHeight="1" x14ac:dyDescent="0.2">
      <c r="B10" s="7" t="s">
        <v>9</v>
      </c>
      <c r="C10" s="7">
        <v>5</v>
      </c>
      <c r="D10" s="8"/>
      <c r="E10" s="9"/>
      <c r="F10" s="14" t="s">
        <v>10</v>
      </c>
      <c r="G10" s="7">
        <v>6</v>
      </c>
      <c r="H10" s="18"/>
      <c r="I10" s="18"/>
      <c r="J10" s="21" t="s">
        <v>2</v>
      </c>
      <c r="K10" s="7">
        <v>5</v>
      </c>
      <c r="L10" s="8"/>
      <c r="M10" s="9"/>
      <c r="N10" s="81" t="s">
        <v>5</v>
      </c>
      <c r="O10" s="7">
        <v>5</v>
      </c>
      <c r="P10" s="8"/>
      <c r="Q10" s="9"/>
      <c r="R10" s="166" t="s">
        <v>21</v>
      </c>
      <c r="S10" s="166"/>
      <c r="T10" s="165"/>
      <c r="U10" s="165"/>
      <c r="V10" s="7" t="s">
        <v>2</v>
      </c>
      <c r="W10" s="7">
        <v>5</v>
      </c>
      <c r="X10" s="131"/>
      <c r="Y10" s="132"/>
      <c r="Z10" s="7" t="s">
        <v>4</v>
      </c>
      <c r="AA10" s="7">
        <v>6</v>
      </c>
      <c r="AB10" s="131"/>
      <c r="AC10" s="132"/>
      <c r="AD10" s="7" t="s">
        <v>14</v>
      </c>
      <c r="AE10" s="7">
        <v>5</v>
      </c>
      <c r="AF10" s="131"/>
      <c r="AG10" s="132"/>
      <c r="AH10" s="7" t="s">
        <v>9</v>
      </c>
      <c r="AI10" s="7">
        <v>5</v>
      </c>
      <c r="AJ10" s="87" t="s">
        <v>73</v>
      </c>
      <c r="AK10" s="87" t="s">
        <v>73</v>
      </c>
      <c r="AL10" s="7" t="s">
        <v>9</v>
      </c>
      <c r="AM10" s="7">
        <v>5</v>
      </c>
      <c r="AN10" s="87" t="s">
        <v>73</v>
      </c>
      <c r="AO10" s="87" t="s">
        <v>73</v>
      </c>
      <c r="AP10" s="163" t="s">
        <v>22</v>
      </c>
      <c r="AQ10" s="164"/>
      <c r="AR10" s="165"/>
      <c r="AS10" s="165"/>
      <c r="AT10" s="7" t="s">
        <v>2</v>
      </c>
      <c r="AU10" s="7">
        <v>5</v>
      </c>
      <c r="AV10" s="87" t="s">
        <v>73</v>
      </c>
      <c r="AW10" s="87" t="s">
        <v>73</v>
      </c>
      <c r="AX10" s="7" t="s">
        <v>5</v>
      </c>
      <c r="AY10" s="7">
        <v>5</v>
      </c>
      <c r="AZ10" s="104" t="s">
        <v>86</v>
      </c>
      <c r="BA10" s="104"/>
      <c r="BB10" s="166" t="s">
        <v>23</v>
      </c>
      <c r="BC10" s="166"/>
      <c r="BD10" s="165"/>
      <c r="BE10" s="165"/>
      <c r="BF10" s="21" t="s">
        <v>2</v>
      </c>
      <c r="BG10" s="7">
        <v>5</v>
      </c>
      <c r="BH10" s="136"/>
      <c r="BI10" s="139"/>
      <c r="BJ10" s="21" t="s">
        <v>10</v>
      </c>
      <c r="BK10" s="7">
        <v>6</v>
      </c>
      <c r="BL10" s="19"/>
      <c r="BM10" s="19"/>
      <c r="BN10" s="36" t="s">
        <v>14</v>
      </c>
      <c r="BO10" s="6">
        <v>5</v>
      </c>
      <c r="BP10" s="3"/>
      <c r="BQ10" s="4"/>
      <c r="BR10" s="5"/>
      <c r="BS10" s="7" t="s">
        <v>9</v>
      </c>
      <c r="BT10" s="7">
        <v>5</v>
      </c>
      <c r="BU10" s="9"/>
      <c r="BV10" s="9"/>
      <c r="BW10" s="11"/>
      <c r="BX10" s="21" t="s">
        <v>10</v>
      </c>
      <c r="BY10" s="7">
        <v>6</v>
      </c>
      <c r="BZ10" s="19"/>
      <c r="CA10" s="19"/>
      <c r="CB10" s="20"/>
    </row>
    <row r="11" spans="2:80" ht="19.25" customHeight="1" x14ac:dyDescent="0.2">
      <c r="B11" s="7" t="s">
        <v>5</v>
      </c>
      <c r="C11" s="7">
        <v>6</v>
      </c>
      <c r="D11" s="8"/>
      <c r="E11" s="9"/>
      <c r="F11" s="178" t="s">
        <v>23</v>
      </c>
      <c r="G11" s="179"/>
      <c r="H11" s="207"/>
      <c r="I11" s="208"/>
      <c r="J11" s="21" t="s">
        <v>2</v>
      </c>
      <c r="K11" s="7">
        <v>6</v>
      </c>
      <c r="L11" s="8"/>
      <c r="M11" s="9"/>
      <c r="N11" s="81" t="s">
        <v>4</v>
      </c>
      <c r="O11" s="7">
        <v>6</v>
      </c>
      <c r="P11" s="9"/>
      <c r="Q11" s="9"/>
      <c r="R11" s="7" t="s">
        <v>14</v>
      </c>
      <c r="S11" s="7">
        <v>6</v>
      </c>
      <c r="T11" s="149" t="s">
        <v>72</v>
      </c>
      <c r="U11" s="150"/>
      <c r="V11" s="7" t="s">
        <v>9</v>
      </c>
      <c r="W11" s="7">
        <v>6</v>
      </c>
      <c r="X11" s="87" t="s">
        <v>73</v>
      </c>
      <c r="Y11" s="87" t="s">
        <v>73</v>
      </c>
      <c r="Z11" s="7" t="s">
        <v>10</v>
      </c>
      <c r="AA11" s="7">
        <v>7</v>
      </c>
      <c r="AB11" s="19"/>
      <c r="AC11" s="19"/>
      <c r="AD11" s="7" t="s">
        <v>2</v>
      </c>
      <c r="AE11" s="7">
        <v>6</v>
      </c>
      <c r="AF11" s="87" t="s">
        <v>73</v>
      </c>
      <c r="AG11" s="87" t="s">
        <v>73</v>
      </c>
      <c r="AH11" s="7" t="s">
        <v>5</v>
      </c>
      <c r="AI11" s="7">
        <v>6</v>
      </c>
      <c r="AJ11" s="87" t="s">
        <v>73</v>
      </c>
      <c r="AK11" s="87" t="s">
        <v>73</v>
      </c>
      <c r="AL11" s="7" t="s">
        <v>5</v>
      </c>
      <c r="AM11" s="7">
        <v>6</v>
      </c>
      <c r="AN11" s="87" t="s">
        <v>73</v>
      </c>
      <c r="AO11" s="87" t="s">
        <v>73</v>
      </c>
      <c r="AP11" s="21" t="s">
        <v>14</v>
      </c>
      <c r="AQ11" s="21">
        <v>6</v>
      </c>
      <c r="AR11" s="162" t="s">
        <v>7</v>
      </c>
      <c r="AS11" s="162"/>
      <c r="AT11" s="7" t="s">
        <v>2</v>
      </c>
      <c r="AU11" s="7">
        <v>6</v>
      </c>
      <c r="AV11" s="131"/>
      <c r="AW11" s="132"/>
      <c r="AX11" s="7" t="s">
        <v>4</v>
      </c>
      <c r="AY11" s="7">
        <v>6</v>
      </c>
      <c r="AZ11" s="131"/>
      <c r="BA11" s="132"/>
      <c r="BB11" s="21" t="s">
        <v>14</v>
      </c>
      <c r="BC11" s="7">
        <v>6</v>
      </c>
      <c r="BD11" s="120" t="s">
        <v>77</v>
      </c>
      <c r="BE11" s="121"/>
      <c r="BF11" s="21" t="s">
        <v>9</v>
      </c>
      <c r="BG11" s="7">
        <v>6</v>
      </c>
      <c r="BH11" s="136"/>
      <c r="BI11" s="139"/>
      <c r="BJ11" s="166" t="s">
        <v>24</v>
      </c>
      <c r="BK11" s="166"/>
      <c r="BL11" s="167"/>
      <c r="BM11" s="165"/>
      <c r="BN11" s="36" t="s">
        <v>2</v>
      </c>
      <c r="BO11" s="6">
        <v>6</v>
      </c>
      <c r="BP11" s="8"/>
      <c r="BQ11" s="9"/>
      <c r="BR11" s="11"/>
      <c r="BS11" s="7" t="s">
        <v>5</v>
      </c>
      <c r="BT11" s="7">
        <v>6</v>
      </c>
      <c r="BU11" s="9"/>
      <c r="BV11" s="9"/>
      <c r="BW11" s="11"/>
      <c r="BX11" s="179" t="s">
        <v>25</v>
      </c>
      <c r="BY11" s="179"/>
      <c r="BZ11" s="155"/>
      <c r="CA11" s="156"/>
      <c r="CB11" s="157"/>
    </row>
    <row r="12" spans="2:80" ht="19.25" customHeight="1" x14ac:dyDescent="0.2">
      <c r="B12" s="7" t="s">
        <v>4</v>
      </c>
      <c r="C12" s="7">
        <v>7</v>
      </c>
      <c r="D12" s="8"/>
      <c r="E12" s="9"/>
      <c r="F12" s="14" t="s">
        <v>14</v>
      </c>
      <c r="G12" s="7">
        <v>7</v>
      </c>
      <c r="H12" s="8"/>
      <c r="I12" s="9"/>
      <c r="J12" s="21" t="s">
        <v>9</v>
      </c>
      <c r="K12" s="7">
        <v>7</v>
      </c>
      <c r="L12" s="8"/>
      <c r="M12" s="9"/>
      <c r="N12" s="81" t="s">
        <v>10</v>
      </c>
      <c r="O12" s="7">
        <v>7</v>
      </c>
      <c r="P12" s="19"/>
      <c r="Q12" s="19"/>
      <c r="R12" s="7" t="s">
        <v>2</v>
      </c>
      <c r="S12" s="7">
        <v>7</v>
      </c>
      <c r="T12" s="149" t="s">
        <v>72</v>
      </c>
      <c r="U12" s="150"/>
      <c r="V12" s="7" t="s">
        <v>5</v>
      </c>
      <c r="W12" s="7">
        <v>7</v>
      </c>
      <c r="X12" s="87" t="s">
        <v>73</v>
      </c>
      <c r="Y12" s="87" t="s">
        <v>73</v>
      </c>
      <c r="Z12" s="166" t="s">
        <v>25</v>
      </c>
      <c r="AA12" s="166"/>
      <c r="AB12" s="165"/>
      <c r="AC12" s="165"/>
      <c r="AD12" s="7" t="s">
        <v>2</v>
      </c>
      <c r="AE12" s="7">
        <v>7</v>
      </c>
      <c r="AF12" s="131"/>
      <c r="AG12" s="132"/>
      <c r="AH12" s="7" t="s">
        <v>4</v>
      </c>
      <c r="AI12" s="7">
        <v>7</v>
      </c>
      <c r="AJ12" s="131"/>
      <c r="AK12" s="132"/>
      <c r="AL12" s="7" t="s">
        <v>4</v>
      </c>
      <c r="AM12" s="7">
        <v>7</v>
      </c>
      <c r="AN12" s="131"/>
      <c r="AO12" s="132"/>
      <c r="AP12" s="7" t="s">
        <v>2</v>
      </c>
      <c r="AQ12" s="7">
        <v>7</v>
      </c>
      <c r="AR12" s="88" t="s">
        <v>74</v>
      </c>
      <c r="AS12" s="89" t="s">
        <v>75</v>
      </c>
      <c r="AT12" s="7" t="s">
        <v>9</v>
      </c>
      <c r="AU12" s="7">
        <v>7</v>
      </c>
      <c r="AV12" s="87" t="s">
        <v>73</v>
      </c>
      <c r="AW12" s="87" t="s">
        <v>73</v>
      </c>
      <c r="AX12" s="21" t="s">
        <v>10</v>
      </c>
      <c r="AY12" s="7">
        <v>7</v>
      </c>
      <c r="AZ12" s="19"/>
      <c r="BA12" s="19"/>
      <c r="BB12" s="21" t="s">
        <v>2</v>
      </c>
      <c r="BC12" s="7">
        <v>7</v>
      </c>
      <c r="BD12" s="136"/>
      <c r="BE12" s="139"/>
      <c r="BF12" s="21" t="s">
        <v>5</v>
      </c>
      <c r="BG12" s="7">
        <v>7</v>
      </c>
      <c r="BH12" s="136"/>
      <c r="BI12" s="139"/>
      <c r="BJ12" s="7" t="s">
        <v>14</v>
      </c>
      <c r="BK12" s="6">
        <v>7</v>
      </c>
      <c r="BL12" s="131"/>
      <c r="BM12" s="132"/>
      <c r="BN12" s="36" t="s">
        <v>2</v>
      </c>
      <c r="BO12" s="6">
        <v>7</v>
      </c>
      <c r="BP12" s="8"/>
      <c r="BQ12" s="9"/>
      <c r="BR12" s="11"/>
      <c r="BS12" s="7" t="s">
        <v>4</v>
      </c>
      <c r="BT12" s="7">
        <v>7</v>
      </c>
      <c r="BU12" s="9"/>
      <c r="BV12" s="9"/>
      <c r="BW12" s="11"/>
      <c r="BX12" s="7" t="s">
        <v>14</v>
      </c>
      <c r="BY12" s="7">
        <v>7</v>
      </c>
      <c r="BZ12" s="3"/>
      <c r="CA12" s="4"/>
      <c r="CB12" s="5"/>
    </row>
    <row r="13" spans="2:80" ht="19.25" customHeight="1" x14ac:dyDescent="0.2">
      <c r="B13" s="21" t="s">
        <v>10</v>
      </c>
      <c r="C13" s="7">
        <v>8</v>
      </c>
      <c r="D13" s="45"/>
      <c r="E13" s="19"/>
      <c r="F13" s="14" t="s">
        <v>2</v>
      </c>
      <c r="G13" s="7">
        <v>8</v>
      </c>
      <c r="H13" s="8"/>
      <c r="I13" s="9"/>
      <c r="J13" s="21" t="s">
        <v>5</v>
      </c>
      <c r="K13" s="7">
        <v>8</v>
      </c>
      <c r="L13" s="8"/>
      <c r="M13" s="9"/>
      <c r="N13" s="196" t="s">
        <v>24</v>
      </c>
      <c r="O13" s="166"/>
      <c r="P13" s="165"/>
      <c r="Q13" s="165"/>
      <c r="R13" s="7" t="s">
        <v>2</v>
      </c>
      <c r="S13" s="7">
        <v>8</v>
      </c>
      <c r="T13" s="131"/>
      <c r="U13" s="132"/>
      <c r="V13" s="7" t="s">
        <v>4</v>
      </c>
      <c r="W13" s="7">
        <v>8</v>
      </c>
      <c r="X13" s="131"/>
      <c r="Y13" s="132"/>
      <c r="Z13" s="7" t="s">
        <v>14</v>
      </c>
      <c r="AA13" s="7">
        <v>8</v>
      </c>
      <c r="AB13" s="131"/>
      <c r="AC13" s="132"/>
      <c r="AD13" s="7" t="s">
        <v>9</v>
      </c>
      <c r="AE13" s="7">
        <v>8</v>
      </c>
      <c r="AF13" s="87" t="s">
        <v>73</v>
      </c>
      <c r="AG13" s="87" t="s">
        <v>73</v>
      </c>
      <c r="AH13" s="21" t="s">
        <v>10</v>
      </c>
      <c r="AI13" s="7">
        <v>8</v>
      </c>
      <c r="AJ13" s="19"/>
      <c r="AK13" s="19"/>
      <c r="AL13" s="21" t="s">
        <v>10</v>
      </c>
      <c r="AM13" s="7">
        <v>8</v>
      </c>
      <c r="AN13" s="19"/>
      <c r="AO13" s="19"/>
      <c r="AP13" s="7" t="s">
        <v>2</v>
      </c>
      <c r="AQ13" s="7">
        <v>8</v>
      </c>
      <c r="AR13" s="131"/>
      <c r="AS13" s="132"/>
      <c r="AT13" s="21" t="s">
        <v>5</v>
      </c>
      <c r="AU13" s="21">
        <v>8</v>
      </c>
      <c r="AV13" s="162" t="s">
        <v>7</v>
      </c>
      <c r="AW13" s="162"/>
      <c r="AX13" s="166" t="s">
        <v>26</v>
      </c>
      <c r="AY13" s="166"/>
      <c r="AZ13" s="165"/>
      <c r="BA13" s="165"/>
      <c r="BB13" s="21" t="s">
        <v>2</v>
      </c>
      <c r="BC13" s="7">
        <v>8</v>
      </c>
      <c r="BD13" s="136"/>
      <c r="BE13" s="139"/>
      <c r="BF13" s="21" t="s">
        <v>4</v>
      </c>
      <c r="BG13" s="7">
        <v>8</v>
      </c>
      <c r="BH13" s="136"/>
      <c r="BI13" s="139"/>
      <c r="BJ13" s="7" t="s">
        <v>2</v>
      </c>
      <c r="BK13" s="6">
        <v>8</v>
      </c>
      <c r="BL13" s="104" t="s">
        <v>89</v>
      </c>
      <c r="BM13" s="104"/>
      <c r="BN13" s="36" t="s">
        <v>9</v>
      </c>
      <c r="BO13" s="6">
        <v>8</v>
      </c>
      <c r="BP13" s="9"/>
      <c r="BQ13" s="9"/>
      <c r="BR13" s="11"/>
      <c r="BS13" s="21" t="s">
        <v>10</v>
      </c>
      <c r="BT13" s="7">
        <v>8</v>
      </c>
      <c r="BU13" s="19"/>
      <c r="BV13" s="19"/>
      <c r="BW13" s="20"/>
      <c r="BX13" s="7" t="s">
        <v>2</v>
      </c>
      <c r="BY13" s="7">
        <v>8</v>
      </c>
      <c r="BZ13" s="8"/>
      <c r="CA13" s="9"/>
      <c r="CB13" s="11"/>
    </row>
    <row r="14" spans="2:80" ht="19.25" customHeight="1" x14ac:dyDescent="0.2">
      <c r="B14" s="179" t="s">
        <v>26</v>
      </c>
      <c r="C14" s="179"/>
      <c r="D14" s="207"/>
      <c r="E14" s="208"/>
      <c r="F14" s="14" t="s">
        <v>2</v>
      </c>
      <c r="G14" s="7">
        <v>9</v>
      </c>
      <c r="H14" s="8"/>
      <c r="I14" s="9"/>
      <c r="J14" s="21" t="s">
        <v>4</v>
      </c>
      <c r="K14" s="7">
        <v>9</v>
      </c>
      <c r="L14" s="8"/>
      <c r="M14" s="9"/>
      <c r="N14" s="81" t="s">
        <v>14</v>
      </c>
      <c r="O14" s="7">
        <v>8</v>
      </c>
      <c r="P14" s="151" t="s">
        <v>80</v>
      </c>
      <c r="Q14" s="151"/>
      <c r="R14" s="7" t="s">
        <v>9</v>
      </c>
      <c r="S14" s="7">
        <v>9</v>
      </c>
      <c r="T14" s="149" t="s">
        <v>72</v>
      </c>
      <c r="U14" s="150"/>
      <c r="V14" s="21" t="s">
        <v>10</v>
      </c>
      <c r="W14" s="7">
        <v>9</v>
      </c>
      <c r="X14" s="19"/>
      <c r="Y14" s="19"/>
      <c r="Z14" s="7" t="s">
        <v>2</v>
      </c>
      <c r="AA14" s="7">
        <v>9</v>
      </c>
      <c r="AB14" s="87" t="s">
        <v>73</v>
      </c>
      <c r="AC14" s="87" t="s">
        <v>73</v>
      </c>
      <c r="AD14" s="7" t="s">
        <v>5</v>
      </c>
      <c r="AE14" s="7">
        <v>9</v>
      </c>
      <c r="AF14" s="87" t="s">
        <v>73</v>
      </c>
      <c r="AG14" s="87" t="s">
        <v>73</v>
      </c>
      <c r="AH14" s="166" t="s">
        <v>27</v>
      </c>
      <c r="AI14" s="166"/>
      <c r="AJ14" s="165"/>
      <c r="AK14" s="165"/>
      <c r="AL14" s="166" t="s">
        <v>28</v>
      </c>
      <c r="AM14" s="166"/>
      <c r="AN14" s="165"/>
      <c r="AO14" s="165"/>
      <c r="AP14" s="7" t="s">
        <v>9</v>
      </c>
      <c r="AQ14" s="7">
        <v>9</v>
      </c>
      <c r="AR14" s="87" t="s">
        <v>73</v>
      </c>
      <c r="AS14" s="87" t="s">
        <v>73</v>
      </c>
      <c r="AT14" s="7" t="s">
        <v>4</v>
      </c>
      <c r="AU14" s="7">
        <v>9</v>
      </c>
      <c r="AV14" s="131"/>
      <c r="AW14" s="132"/>
      <c r="AX14" s="7" t="s">
        <v>14</v>
      </c>
      <c r="AY14" s="7">
        <v>8</v>
      </c>
      <c r="AZ14" s="131"/>
      <c r="BA14" s="132"/>
      <c r="BB14" s="21" t="s">
        <v>9</v>
      </c>
      <c r="BC14" s="7">
        <v>9</v>
      </c>
      <c r="BD14" s="136"/>
      <c r="BE14" s="139"/>
      <c r="BF14" s="21" t="s">
        <v>10</v>
      </c>
      <c r="BG14" s="7">
        <v>9</v>
      </c>
      <c r="BH14" s="19"/>
      <c r="BI14" s="19"/>
      <c r="BJ14" s="7" t="s">
        <v>2</v>
      </c>
      <c r="BK14" s="6">
        <v>9</v>
      </c>
      <c r="BL14" s="131"/>
      <c r="BM14" s="132"/>
      <c r="BN14" s="36" t="s">
        <v>5</v>
      </c>
      <c r="BO14" s="6">
        <v>9</v>
      </c>
      <c r="BP14" s="9"/>
      <c r="BQ14" s="9"/>
      <c r="BR14" s="11"/>
      <c r="BS14" s="179" t="s">
        <v>29</v>
      </c>
      <c r="BT14" s="179"/>
      <c r="BU14" s="155"/>
      <c r="BV14" s="156"/>
      <c r="BW14" s="157"/>
      <c r="BX14" s="7" t="s">
        <v>2</v>
      </c>
      <c r="BY14" s="7">
        <v>9</v>
      </c>
      <c r="BZ14" s="8"/>
      <c r="CA14" s="9"/>
      <c r="CB14" s="11"/>
    </row>
    <row r="15" spans="2:80" ht="19.25" customHeight="1" x14ac:dyDescent="0.2">
      <c r="B15" s="21" t="s">
        <v>14</v>
      </c>
      <c r="C15" s="7">
        <v>9</v>
      </c>
      <c r="D15" s="162" t="s">
        <v>7</v>
      </c>
      <c r="E15" s="162"/>
      <c r="F15" s="14" t="s">
        <v>9</v>
      </c>
      <c r="G15" s="7">
        <v>10</v>
      </c>
      <c r="H15" s="8"/>
      <c r="I15" s="9"/>
      <c r="J15" s="21" t="s">
        <v>10</v>
      </c>
      <c r="K15" s="7">
        <v>10</v>
      </c>
      <c r="L15" s="45"/>
      <c r="M15" s="19"/>
      <c r="N15" s="81" t="s">
        <v>2</v>
      </c>
      <c r="O15" s="7">
        <v>9</v>
      </c>
      <c r="P15" s="151"/>
      <c r="Q15" s="151"/>
      <c r="R15" s="7" t="s">
        <v>5</v>
      </c>
      <c r="S15" s="7">
        <v>10</v>
      </c>
      <c r="T15" s="149" t="s">
        <v>72</v>
      </c>
      <c r="U15" s="150"/>
      <c r="V15" s="166" t="s">
        <v>29</v>
      </c>
      <c r="W15" s="166"/>
      <c r="X15" s="193"/>
      <c r="Y15" s="193"/>
      <c r="Z15" s="7" t="s">
        <v>2</v>
      </c>
      <c r="AA15" s="7">
        <v>10</v>
      </c>
      <c r="AB15" s="131"/>
      <c r="AC15" s="132"/>
      <c r="AD15" s="7" t="s">
        <v>4</v>
      </c>
      <c r="AE15" s="7">
        <v>10</v>
      </c>
      <c r="AF15" s="131"/>
      <c r="AG15" s="132"/>
      <c r="AH15" s="7" t="s">
        <v>14</v>
      </c>
      <c r="AI15" s="7">
        <v>9</v>
      </c>
      <c r="AJ15" s="131"/>
      <c r="AK15" s="132"/>
      <c r="AL15" s="7" t="s">
        <v>14</v>
      </c>
      <c r="AM15" s="7">
        <v>9</v>
      </c>
      <c r="AN15" s="131"/>
      <c r="AO15" s="132"/>
      <c r="AP15" s="7" t="s">
        <v>5</v>
      </c>
      <c r="AQ15" s="7">
        <v>10</v>
      </c>
      <c r="AR15" s="87" t="s">
        <v>73</v>
      </c>
      <c r="AS15" s="87" t="s">
        <v>73</v>
      </c>
      <c r="AT15" s="21" t="s">
        <v>10</v>
      </c>
      <c r="AU15" s="7">
        <v>10</v>
      </c>
      <c r="AV15" s="19"/>
      <c r="AW15" s="19"/>
      <c r="AX15" s="7" t="s">
        <v>2</v>
      </c>
      <c r="AY15" s="7">
        <v>9</v>
      </c>
      <c r="AZ15" s="90" t="s">
        <v>76</v>
      </c>
      <c r="BA15" s="90" t="s">
        <v>76</v>
      </c>
      <c r="BB15" s="21" t="s">
        <v>5</v>
      </c>
      <c r="BC15" s="7">
        <v>10</v>
      </c>
      <c r="BD15" s="136"/>
      <c r="BE15" s="139"/>
      <c r="BF15" s="166" t="s">
        <v>30</v>
      </c>
      <c r="BG15" s="166"/>
      <c r="BH15" s="167"/>
      <c r="BI15" s="165"/>
      <c r="BJ15" s="7" t="s">
        <v>9</v>
      </c>
      <c r="BK15" s="6">
        <v>10</v>
      </c>
      <c r="BL15" s="87" t="s">
        <v>73</v>
      </c>
      <c r="BM15" s="87" t="s">
        <v>73</v>
      </c>
      <c r="BN15" s="44" t="s">
        <v>4</v>
      </c>
      <c r="BO15" s="6">
        <v>10</v>
      </c>
      <c r="BP15" s="9"/>
      <c r="BQ15" s="9"/>
      <c r="BR15" s="11"/>
      <c r="BS15" s="7" t="s">
        <v>14</v>
      </c>
      <c r="BT15" s="6">
        <v>9</v>
      </c>
      <c r="BU15" s="3"/>
      <c r="BV15" s="4"/>
      <c r="BW15" s="5"/>
      <c r="BX15" s="7" t="s">
        <v>9</v>
      </c>
      <c r="BY15" s="7">
        <v>10</v>
      </c>
      <c r="BZ15" s="9"/>
      <c r="CA15" s="9"/>
      <c r="CB15" s="11"/>
    </row>
    <row r="16" spans="2:80" ht="19.25" customHeight="1" x14ac:dyDescent="0.2">
      <c r="B16" s="7" t="s">
        <v>2</v>
      </c>
      <c r="C16" s="7">
        <v>10</v>
      </c>
      <c r="D16" s="8"/>
      <c r="E16" s="9"/>
      <c r="F16" s="14" t="s">
        <v>5</v>
      </c>
      <c r="G16" s="7">
        <v>11</v>
      </c>
      <c r="H16" s="8"/>
      <c r="I16" s="9"/>
      <c r="J16" s="179" t="s">
        <v>30</v>
      </c>
      <c r="K16" s="179"/>
      <c r="L16" s="155"/>
      <c r="M16" s="156"/>
      <c r="N16" s="81" t="s">
        <v>2</v>
      </c>
      <c r="O16" s="7">
        <v>10</v>
      </c>
      <c r="P16" s="9"/>
      <c r="Q16" s="9"/>
      <c r="R16" s="7" t="s">
        <v>4</v>
      </c>
      <c r="S16" s="7">
        <v>11</v>
      </c>
      <c r="T16" s="131"/>
      <c r="U16" s="132"/>
      <c r="V16" s="7" t="s">
        <v>14</v>
      </c>
      <c r="W16" s="7">
        <v>10</v>
      </c>
      <c r="X16" s="131"/>
      <c r="Y16" s="132"/>
      <c r="Z16" s="7" t="s">
        <v>9</v>
      </c>
      <c r="AA16" s="7">
        <v>11</v>
      </c>
      <c r="AB16" s="87" t="s">
        <v>73</v>
      </c>
      <c r="AC16" s="87" t="s">
        <v>73</v>
      </c>
      <c r="AD16" s="21" t="s">
        <v>10</v>
      </c>
      <c r="AE16" s="7">
        <v>11</v>
      </c>
      <c r="AF16" s="19"/>
      <c r="AG16" s="19"/>
      <c r="AH16" s="7" t="s">
        <v>2</v>
      </c>
      <c r="AI16" s="7">
        <v>10</v>
      </c>
      <c r="AJ16" s="87" t="s">
        <v>73</v>
      </c>
      <c r="AK16" s="87" t="s">
        <v>73</v>
      </c>
      <c r="AL16" s="7" t="s">
        <v>2</v>
      </c>
      <c r="AM16" s="7">
        <v>10</v>
      </c>
      <c r="AN16" s="87" t="s">
        <v>73</v>
      </c>
      <c r="AO16" s="87" t="s">
        <v>73</v>
      </c>
      <c r="AP16" s="21" t="s">
        <v>4</v>
      </c>
      <c r="AQ16" s="32">
        <v>11</v>
      </c>
      <c r="AR16" s="131"/>
      <c r="AS16" s="132"/>
      <c r="AT16" s="163" t="s">
        <v>31</v>
      </c>
      <c r="AU16" s="164"/>
      <c r="AV16" s="165"/>
      <c r="AW16" s="165"/>
      <c r="AX16" s="7" t="s">
        <v>2</v>
      </c>
      <c r="AY16" s="7">
        <v>10</v>
      </c>
      <c r="AZ16" s="131"/>
      <c r="BA16" s="132"/>
      <c r="BB16" s="21" t="s">
        <v>4</v>
      </c>
      <c r="BC16" s="7">
        <v>11</v>
      </c>
      <c r="BD16" s="136"/>
      <c r="BE16" s="139"/>
      <c r="BF16" s="21" t="s">
        <v>14</v>
      </c>
      <c r="BG16" s="6">
        <v>10</v>
      </c>
      <c r="BH16" s="120" t="s">
        <v>77</v>
      </c>
      <c r="BI16" s="121"/>
      <c r="BJ16" s="7" t="s">
        <v>5</v>
      </c>
      <c r="BK16" s="6">
        <v>11</v>
      </c>
      <c r="BL16" s="87" t="s">
        <v>73</v>
      </c>
      <c r="BM16" s="87" t="s">
        <v>73</v>
      </c>
      <c r="BN16" s="14" t="s">
        <v>10</v>
      </c>
      <c r="BO16" s="6">
        <v>11</v>
      </c>
      <c r="BP16" s="19"/>
      <c r="BQ16" s="19"/>
      <c r="BR16" s="20"/>
      <c r="BS16" s="7" t="s">
        <v>2</v>
      </c>
      <c r="BT16" s="6">
        <v>10</v>
      </c>
      <c r="BU16" s="8"/>
      <c r="BV16" s="9"/>
      <c r="BW16" s="11"/>
      <c r="BX16" s="7" t="s">
        <v>5</v>
      </c>
      <c r="BY16" s="7">
        <v>11</v>
      </c>
      <c r="BZ16" s="9"/>
      <c r="CA16" s="9"/>
      <c r="CB16" s="11"/>
    </row>
    <row r="17" spans="2:80" ht="19.25" customHeight="1" x14ac:dyDescent="0.2">
      <c r="B17" s="7" t="s">
        <v>2</v>
      </c>
      <c r="C17" s="7">
        <v>11</v>
      </c>
      <c r="D17" s="8"/>
      <c r="E17" s="9"/>
      <c r="F17" s="14" t="s">
        <v>4</v>
      </c>
      <c r="G17" s="7">
        <v>12</v>
      </c>
      <c r="H17" s="8"/>
      <c r="I17" s="9"/>
      <c r="J17" s="21" t="s">
        <v>14</v>
      </c>
      <c r="K17" s="7">
        <v>11</v>
      </c>
      <c r="L17" s="8"/>
      <c r="M17" s="9"/>
      <c r="N17" s="81" t="s">
        <v>9</v>
      </c>
      <c r="O17" s="7">
        <v>11</v>
      </c>
      <c r="P17" s="9"/>
      <c r="Q17" s="9"/>
      <c r="R17" s="21" t="s">
        <v>10</v>
      </c>
      <c r="S17" s="7">
        <v>12</v>
      </c>
      <c r="T17" s="19"/>
      <c r="U17" s="19"/>
      <c r="V17" s="21" t="s">
        <v>2</v>
      </c>
      <c r="W17" s="21">
        <v>11</v>
      </c>
      <c r="X17" s="162" t="s">
        <v>7</v>
      </c>
      <c r="Y17" s="162"/>
      <c r="Z17" s="7" t="s">
        <v>5</v>
      </c>
      <c r="AA17" s="7">
        <v>12</v>
      </c>
      <c r="AB17" s="87" t="s">
        <v>73</v>
      </c>
      <c r="AC17" s="87" t="s">
        <v>73</v>
      </c>
      <c r="AD17" s="163" t="s">
        <v>32</v>
      </c>
      <c r="AE17" s="164"/>
      <c r="AF17" s="165"/>
      <c r="AG17" s="165"/>
      <c r="AH17" s="7" t="s">
        <v>2</v>
      </c>
      <c r="AI17" s="7">
        <v>11</v>
      </c>
      <c r="AJ17" s="131"/>
      <c r="AK17" s="132"/>
      <c r="AL17" s="7" t="s">
        <v>2</v>
      </c>
      <c r="AM17" s="7">
        <v>11</v>
      </c>
      <c r="AN17" s="131"/>
      <c r="AO17" s="132"/>
      <c r="AP17" s="21" t="s">
        <v>10</v>
      </c>
      <c r="AQ17" s="32">
        <v>12</v>
      </c>
      <c r="AR17" s="19"/>
      <c r="AS17" s="19"/>
      <c r="AT17" s="7" t="s">
        <v>14</v>
      </c>
      <c r="AU17" s="7">
        <v>11</v>
      </c>
      <c r="AV17" s="131"/>
      <c r="AW17" s="132"/>
      <c r="AX17" s="7" t="s">
        <v>9</v>
      </c>
      <c r="AY17" s="7">
        <v>11</v>
      </c>
      <c r="AZ17" s="87" t="s">
        <v>73</v>
      </c>
      <c r="BA17" s="87" t="s">
        <v>73</v>
      </c>
      <c r="BB17" s="21" t="s">
        <v>10</v>
      </c>
      <c r="BC17" s="7">
        <v>12</v>
      </c>
      <c r="BD17" s="19"/>
      <c r="BE17" s="19"/>
      <c r="BF17" s="21" t="s">
        <v>2</v>
      </c>
      <c r="BG17" s="6">
        <v>11</v>
      </c>
      <c r="BH17" s="136"/>
      <c r="BI17" s="139"/>
      <c r="BJ17" s="32" t="s">
        <v>4</v>
      </c>
      <c r="BK17" s="6">
        <v>12</v>
      </c>
      <c r="BL17" s="131"/>
      <c r="BM17" s="132"/>
      <c r="BN17" s="178" t="s">
        <v>33</v>
      </c>
      <c r="BO17" s="179"/>
      <c r="BP17" s="155"/>
      <c r="BQ17" s="156"/>
      <c r="BR17" s="157"/>
      <c r="BS17" s="21" t="s">
        <v>2</v>
      </c>
      <c r="BT17" s="16">
        <v>11</v>
      </c>
      <c r="BU17" s="162" t="s">
        <v>7</v>
      </c>
      <c r="BV17" s="162"/>
      <c r="BW17" s="162"/>
      <c r="BX17" s="7" t="s">
        <v>4</v>
      </c>
      <c r="BY17" s="7">
        <v>12</v>
      </c>
      <c r="BZ17" s="9"/>
      <c r="CA17" s="9"/>
      <c r="CB17" s="11"/>
    </row>
    <row r="18" spans="2:80" ht="19.25" customHeight="1" x14ac:dyDescent="0.2">
      <c r="B18" s="7" t="s">
        <v>9</v>
      </c>
      <c r="C18" s="7">
        <v>12</v>
      </c>
      <c r="D18" s="8"/>
      <c r="E18" s="9"/>
      <c r="F18" s="14" t="s">
        <v>10</v>
      </c>
      <c r="G18" s="7">
        <v>13</v>
      </c>
      <c r="H18" s="45"/>
      <c r="I18" s="19"/>
      <c r="J18" s="21" t="s">
        <v>2</v>
      </c>
      <c r="K18" s="7">
        <v>12</v>
      </c>
      <c r="L18" s="8"/>
      <c r="M18" s="9"/>
      <c r="N18" s="81" t="s">
        <v>5</v>
      </c>
      <c r="O18" s="7">
        <v>12</v>
      </c>
      <c r="P18" s="9"/>
      <c r="Q18" s="9"/>
      <c r="R18" s="166" t="s">
        <v>33</v>
      </c>
      <c r="S18" s="166"/>
      <c r="T18" s="193"/>
      <c r="U18" s="193"/>
      <c r="V18" s="7" t="s">
        <v>2</v>
      </c>
      <c r="W18" s="7">
        <v>12</v>
      </c>
      <c r="X18" s="131"/>
      <c r="Y18" s="132"/>
      <c r="Z18" s="7" t="s">
        <v>4</v>
      </c>
      <c r="AA18" s="7">
        <v>13</v>
      </c>
      <c r="AB18" s="131"/>
      <c r="AC18" s="132"/>
      <c r="AD18" s="7" t="s">
        <v>14</v>
      </c>
      <c r="AE18" s="7">
        <v>12</v>
      </c>
      <c r="AF18" s="131"/>
      <c r="AG18" s="132"/>
      <c r="AH18" s="7" t="s">
        <v>9</v>
      </c>
      <c r="AI18" s="7">
        <v>12</v>
      </c>
      <c r="AJ18" s="87" t="s">
        <v>73</v>
      </c>
      <c r="AK18" s="87" t="s">
        <v>73</v>
      </c>
      <c r="AL18" s="7" t="s">
        <v>9</v>
      </c>
      <c r="AM18" s="7">
        <v>12</v>
      </c>
      <c r="AN18" s="87" t="s">
        <v>73</v>
      </c>
      <c r="AO18" s="87" t="s">
        <v>73</v>
      </c>
      <c r="AP18" s="163" t="s">
        <v>34</v>
      </c>
      <c r="AQ18" s="164"/>
      <c r="AR18" s="165"/>
      <c r="AS18" s="165"/>
      <c r="AT18" s="7" t="s">
        <v>2</v>
      </c>
      <c r="AU18" s="7">
        <v>12</v>
      </c>
      <c r="AV18" s="87" t="s">
        <v>73</v>
      </c>
      <c r="AW18" s="87" t="s">
        <v>73</v>
      </c>
      <c r="AX18" s="7" t="s">
        <v>5</v>
      </c>
      <c r="AY18" s="7">
        <v>12</v>
      </c>
      <c r="AZ18" s="87" t="s">
        <v>73</v>
      </c>
      <c r="BA18" s="87" t="s">
        <v>73</v>
      </c>
      <c r="BB18" s="166" t="s">
        <v>35</v>
      </c>
      <c r="BC18" s="166"/>
      <c r="BD18" s="167"/>
      <c r="BE18" s="165"/>
      <c r="BF18" s="21" t="s">
        <v>2</v>
      </c>
      <c r="BG18" s="6">
        <v>12</v>
      </c>
      <c r="BH18" s="136"/>
      <c r="BI18" s="139"/>
      <c r="BJ18" s="21" t="s">
        <v>10</v>
      </c>
      <c r="BK18" s="6">
        <v>13</v>
      </c>
      <c r="BL18" s="19"/>
      <c r="BM18" s="19"/>
      <c r="BN18" s="36" t="s">
        <v>14</v>
      </c>
      <c r="BO18" s="6">
        <v>12</v>
      </c>
      <c r="BP18" s="3"/>
      <c r="BQ18" s="4"/>
      <c r="BR18" s="5"/>
      <c r="BS18" s="7" t="s">
        <v>9</v>
      </c>
      <c r="BT18" s="6">
        <v>12</v>
      </c>
      <c r="BU18" s="9"/>
      <c r="BV18" s="9"/>
      <c r="BW18" s="11"/>
      <c r="BX18" s="21" t="s">
        <v>10</v>
      </c>
      <c r="BY18" s="7">
        <v>13</v>
      </c>
      <c r="BZ18" s="19"/>
      <c r="CA18" s="19"/>
      <c r="CB18" s="20"/>
    </row>
    <row r="19" spans="2:80" ht="19.25" customHeight="1" x14ac:dyDescent="0.2">
      <c r="B19" s="7" t="s">
        <v>5</v>
      </c>
      <c r="C19" s="7">
        <v>13</v>
      </c>
      <c r="D19" s="8"/>
      <c r="E19" s="9"/>
      <c r="F19" s="178" t="s">
        <v>35</v>
      </c>
      <c r="G19" s="179"/>
      <c r="H19" s="207"/>
      <c r="I19" s="208"/>
      <c r="J19" s="21" t="s">
        <v>2</v>
      </c>
      <c r="K19" s="7">
        <v>13</v>
      </c>
      <c r="L19" s="8"/>
      <c r="M19" s="9"/>
      <c r="N19" s="81" t="s">
        <v>4</v>
      </c>
      <c r="O19" s="7">
        <v>13</v>
      </c>
      <c r="P19" s="9"/>
      <c r="Q19" s="9"/>
      <c r="R19" s="7" t="s">
        <v>14</v>
      </c>
      <c r="S19" s="7">
        <v>13</v>
      </c>
      <c r="T19" s="149" t="s">
        <v>72</v>
      </c>
      <c r="U19" s="150"/>
      <c r="V19" s="7" t="s">
        <v>9</v>
      </c>
      <c r="W19" s="7">
        <v>13</v>
      </c>
      <c r="X19" s="87" t="s">
        <v>73</v>
      </c>
      <c r="Y19" s="87" t="s">
        <v>73</v>
      </c>
      <c r="Z19" s="21" t="s">
        <v>10</v>
      </c>
      <c r="AA19" s="7">
        <v>14</v>
      </c>
      <c r="AB19" s="19"/>
      <c r="AC19" s="19"/>
      <c r="AD19" s="7" t="s">
        <v>2</v>
      </c>
      <c r="AE19" s="7">
        <v>13</v>
      </c>
      <c r="AF19" s="88" t="s">
        <v>74</v>
      </c>
      <c r="AG19" s="89" t="s">
        <v>75</v>
      </c>
      <c r="AH19" s="7" t="s">
        <v>5</v>
      </c>
      <c r="AI19" s="7">
        <v>13</v>
      </c>
      <c r="AJ19" s="87" t="s">
        <v>73</v>
      </c>
      <c r="AK19" s="87" t="s">
        <v>73</v>
      </c>
      <c r="AL19" s="7" t="s">
        <v>5</v>
      </c>
      <c r="AM19" s="7">
        <v>13</v>
      </c>
      <c r="AN19" s="87" t="s">
        <v>73</v>
      </c>
      <c r="AO19" s="87" t="s">
        <v>73</v>
      </c>
      <c r="AP19" s="21" t="s">
        <v>14</v>
      </c>
      <c r="AQ19" s="47">
        <v>13</v>
      </c>
      <c r="AR19" s="120" t="s">
        <v>77</v>
      </c>
      <c r="AS19" s="121"/>
      <c r="AT19" s="7" t="s">
        <v>2</v>
      </c>
      <c r="AU19" s="7">
        <v>13</v>
      </c>
      <c r="AV19" s="131"/>
      <c r="AW19" s="132"/>
      <c r="AX19" s="7" t="s">
        <v>4</v>
      </c>
      <c r="AY19" s="7">
        <v>13</v>
      </c>
      <c r="AZ19" s="108" t="s">
        <v>88</v>
      </c>
      <c r="BA19" s="110"/>
      <c r="BB19" s="21" t="s">
        <v>14</v>
      </c>
      <c r="BC19" s="6">
        <v>13</v>
      </c>
      <c r="BD19" s="131"/>
      <c r="BE19" s="132"/>
      <c r="BF19" s="21" t="s">
        <v>9</v>
      </c>
      <c r="BG19" s="6">
        <v>13</v>
      </c>
      <c r="BH19" s="136"/>
      <c r="BI19" s="139"/>
      <c r="BJ19" s="166" t="s">
        <v>36</v>
      </c>
      <c r="BK19" s="166"/>
      <c r="BL19" s="167"/>
      <c r="BM19" s="165"/>
      <c r="BN19" s="36" t="s">
        <v>2</v>
      </c>
      <c r="BO19" s="6">
        <v>13</v>
      </c>
      <c r="BP19" s="8"/>
      <c r="BQ19" s="9"/>
      <c r="BR19" s="11"/>
      <c r="BS19" s="7" t="s">
        <v>5</v>
      </c>
      <c r="BT19" s="6">
        <v>13</v>
      </c>
      <c r="BU19" s="9"/>
      <c r="BV19" s="9"/>
      <c r="BW19" s="11"/>
      <c r="BX19" s="179" t="s">
        <v>37</v>
      </c>
      <c r="BY19" s="179"/>
      <c r="BZ19" s="155"/>
      <c r="CA19" s="156"/>
      <c r="CB19" s="157"/>
    </row>
    <row r="20" spans="2:80" ht="19.25" customHeight="1" x14ac:dyDescent="0.2">
      <c r="B20" s="7" t="s">
        <v>4</v>
      </c>
      <c r="C20" s="7">
        <v>14</v>
      </c>
      <c r="D20" s="8"/>
      <c r="E20" s="9"/>
      <c r="F20" s="14" t="s">
        <v>14</v>
      </c>
      <c r="G20" s="21">
        <v>14</v>
      </c>
      <c r="H20" s="162" t="s">
        <v>7</v>
      </c>
      <c r="I20" s="162"/>
      <c r="J20" s="21" t="s">
        <v>9</v>
      </c>
      <c r="K20" s="7">
        <v>14</v>
      </c>
      <c r="L20" s="8"/>
      <c r="M20" s="9"/>
      <c r="N20" s="82" t="s">
        <v>10</v>
      </c>
      <c r="O20" s="7">
        <v>14</v>
      </c>
      <c r="P20" s="19"/>
      <c r="Q20" s="19"/>
      <c r="R20" s="7" t="s">
        <v>2</v>
      </c>
      <c r="S20" s="7">
        <v>14</v>
      </c>
      <c r="T20" s="149" t="s">
        <v>72</v>
      </c>
      <c r="U20" s="150"/>
      <c r="V20" s="7" t="s">
        <v>5</v>
      </c>
      <c r="W20" s="7">
        <v>14</v>
      </c>
      <c r="X20" s="87" t="s">
        <v>73</v>
      </c>
      <c r="Y20" s="87" t="s">
        <v>73</v>
      </c>
      <c r="Z20" s="166" t="s">
        <v>37</v>
      </c>
      <c r="AA20" s="166"/>
      <c r="AB20" s="167"/>
      <c r="AC20" s="165"/>
      <c r="AD20" s="7" t="s">
        <v>2</v>
      </c>
      <c r="AE20" s="7">
        <v>14</v>
      </c>
      <c r="AF20" s="131"/>
      <c r="AG20" s="132"/>
      <c r="AH20" s="21" t="s">
        <v>4</v>
      </c>
      <c r="AI20" s="32">
        <v>14</v>
      </c>
      <c r="AJ20" s="131"/>
      <c r="AK20" s="132"/>
      <c r="AL20" s="7" t="s">
        <v>4</v>
      </c>
      <c r="AM20" s="7">
        <v>14</v>
      </c>
      <c r="AN20" s="131"/>
      <c r="AO20" s="132"/>
      <c r="AP20" s="21" t="s">
        <v>2</v>
      </c>
      <c r="AQ20" s="47">
        <v>14</v>
      </c>
      <c r="AR20" s="136"/>
      <c r="AS20" s="139"/>
      <c r="AT20" s="21" t="s">
        <v>9</v>
      </c>
      <c r="AU20" s="21">
        <v>14</v>
      </c>
      <c r="AV20" s="162" t="s">
        <v>7</v>
      </c>
      <c r="AW20" s="162"/>
      <c r="AX20" s="21" t="s">
        <v>10</v>
      </c>
      <c r="AY20" s="7">
        <v>14</v>
      </c>
      <c r="AZ20" s="19"/>
      <c r="BA20" s="19"/>
      <c r="BB20" s="21" t="s">
        <v>2</v>
      </c>
      <c r="BC20" s="16">
        <v>14</v>
      </c>
      <c r="BD20" s="162" t="s">
        <v>7</v>
      </c>
      <c r="BE20" s="162"/>
      <c r="BF20" s="21" t="s">
        <v>5</v>
      </c>
      <c r="BG20" s="6">
        <v>14</v>
      </c>
      <c r="BH20" s="122"/>
      <c r="BI20" s="123"/>
      <c r="BJ20" s="7" t="s">
        <v>14</v>
      </c>
      <c r="BK20" s="6">
        <v>14</v>
      </c>
      <c r="BL20" s="131"/>
      <c r="BM20" s="132"/>
      <c r="BN20" s="36" t="s">
        <v>2</v>
      </c>
      <c r="BO20" s="6">
        <v>14</v>
      </c>
      <c r="BP20" s="8"/>
      <c r="BQ20" s="9"/>
      <c r="BR20" s="11"/>
      <c r="BS20" s="32" t="s">
        <v>4</v>
      </c>
      <c r="BT20" s="6">
        <v>14</v>
      </c>
      <c r="BU20" s="9"/>
      <c r="BV20" s="9"/>
      <c r="BW20" s="11"/>
      <c r="BX20" s="7" t="s">
        <v>14</v>
      </c>
      <c r="BY20" s="6">
        <v>14</v>
      </c>
      <c r="BZ20" s="3"/>
      <c r="CA20" s="4"/>
      <c r="CB20" s="5"/>
    </row>
    <row r="21" spans="2:80" ht="19.25" customHeight="1" x14ac:dyDescent="0.2">
      <c r="B21" s="21" t="s">
        <v>10</v>
      </c>
      <c r="C21" s="7">
        <v>15</v>
      </c>
      <c r="D21" s="45"/>
      <c r="E21" s="19"/>
      <c r="F21" s="14" t="s">
        <v>2</v>
      </c>
      <c r="G21" s="7">
        <v>15</v>
      </c>
      <c r="H21" s="8"/>
      <c r="I21" s="9"/>
      <c r="J21" s="21" t="s">
        <v>5</v>
      </c>
      <c r="K21" s="21">
        <v>15</v>
      </c>
      <c r="L21" s="162" t="s">
        <v>7</v>
      </c>
      <c r="M21" s="162"/>
      <c r="N21" s="196" t="s">
        <v>36</v>
      </c>
      <c r="O21" s="166"/>
      <c r="P21" s="167"/>
      <c r="Q21" s="165"/>
      <c r="R21" s="7" t="s">
        <v>2</v>
      </c>
      <c r="S21" s="7">
        <v>15</v>
      </c>
      <c r="T21" s="131"/>
      <c r="U21" s="132"/>
      <c r="V21" s="7" t="s">
        <v>4</v>
      </c>
      <c r="W21" s="7">
        <v>15</v>
      </c>
      <c r="X21" s="131"/>
      <c r="Y21" s="132"/>
      <c r="Z21" s="7" t="s">
        <v>14</v>
      </c>
      <c r="AA21" s="6">
        <v>15</v>
      </c>
      <c r="AB21" s="131"/>
      <c r="AC21" s="132"/>
      <c r="AD21" s="7" t="s">
        <v>9</v>
      </c>
      <c r="AE21" s="7">
        <v>15</v>
      </c>
      <c r="AF21" s="87" t="s">
        <v>73</v>
      </c>
      <c r="AG21" s="87" t="s">
        <v>73</v>
      </c>
      <c r="AH21" s="21" t="s">
        <v>10</v>
      </c>
      <c r="AI21" s="32">
        <v>15</v>
      </c>
      <c r="AJ21" s="19"/>
      <c r="AK21" s="19"/>
      <c r="AL21" s="21" t="s">
        <v>10</v>
      </c>
      <c r="AM21" s="7">
        <v>15</v>
      </c>
      <c r="AN21" s="19"/>
      <c r="AO21" s="19"/>
      <c r="AP21" s="21" t="s">
        <v>2</v>
      </c>
      <c r="AQ21" s="47">
        <v>15</v>
      </c>
      <c r="AR21" s="136"/>
      <c r="AS21" s="139"/>
      <c r="AT21" s="7" t="s">
        <v>5</v>
      </c>
      <c r="AU21" s="7">
        <v>15</v>
      </c>
      <c r="AV21" s="131"/>
      <c r="AW21" s="132"/>
      <c r="AX21" s="166" t="s">
        <v>38</v>
      </c>
      <c r="AY21" s="166"/>
      <c r="AZ21" s="167"/>
      <c r="BA21" s="165"/>
      <c r="BB21" s="21" t="s">
        <v>2</v>
      </c>
      <c r="BC21" s="6">
        <v>15</v>
      </c>
      <c r="BD21" s="120" t="s">
        <v>77</v>
      </c>
      <c r="BE21" s="121"/>
      <c r="BF21" s="21" t="s">
        <v>4</v>
      </c>
      <c r="BG21" s="16">
        <v>15</v>
      </c>
      <c r="BH21" s="162" t="s">
        <v>7</v>
      </c>
      <c r="BI21" s="162"/>
      <c r="BJ21" s="7" t="s">
        <v>2</v>
      </c>
      <c r="BK21" s="6">
        <v>15</v>
      </c>
      <c r="BL21" s="104" t="s">
        <v>94</v>
      </c>
      <c r="BM21" s="104"/>
      <c r="BN21" s="36" t="s">
        <v>9</v>
      </c>
      <c r="BO21" s="6">
        <v>15</v>
      </c>
      <c r="BP21" s="9"/>
      <c r="BQ21" s="9"/>
      <c r="BR21" s="11"/>
      <c r="BS21" s="21" t="s">
        <v>10</v>
      </c>
      <c r="BT21" s="6">
        <v>15</v>
      </c>
      <c r="BU21" s="19"/>
      <c r="BV21" s="19"/>
      <c r="BW21" s="20"/>
      <c r="BX21" s="7" t="s">
        <v>2</v>
      </c>
      <c r="BY21" s="6">
        <v>15</v>
      </c>
      <c r="BZ21" s="8"/>
      <c r="CA21" s="9"/>
      <c r="CB21" s="11"/>
    </row>
    <row r="22" spans="2:80" ht="19.25" customHeight="1" x14ac:dyDescent="0.2">
      <c r="B22" s="179" t="s">
        <v>38</v>
      </c>
      <c r="C22" s="179"/>
      <c r="D22" s="207"/>
      <c r="E22" s="208"/>
      <c r="F22" s="14" t="s">
        <v>2</v>
      </c>
      <c r="G22" s="7">
        <v>16</v>
      </c>
      <c r="H22" s="8"/>
      <c r="I22" s="9"/>
      <c r="J22" s="21" t="s">
        <v>4</v>
      </c>
      <c r="K22" s="7">
        <v>16</v>
      </c>
      <c r="L22" s="8"/>
      <c r="M22" s="9"/>
      <c r="N22" s="83" t="s">
        <v>14</v>
      </c>
      <c r="O22" s="6">
        <v>15</v>
      </c>
      <c r="P22" s="9"/>
      <c r="Q22" s="26"/>
      <c r="R22" s="7" t="s">
        <v>9</v>
      </c>
      <c r="S22" s="7">
        <v>16</v>
      </c>
      <c r="T22" s="149" t="s">
        <v>72</v>
      </c>
      <c r="U22" s="150"/>
      <c r="V22" s="21" t="s">
        <v>10</v>
      </c>
      <c r="W22" s="7">
        <v>16</v>
      </c>
      <c r="X22" s="19"/>
      <c r="Y22" s="19"/>
      <c r="Z22" s="7" t="s">
        <v>2</v>
      </c>
      <c r="AA22" s="6">
        <v>16</v>
      </c>
      <c r="AB22" s="88" t="s">
        <v>74</v>
      </c>
      <c r="AC22" s="88" t="s">
        <v>74</v>
      </c>
      <c r="AD22" s="7" t="s">
        <v>5</v>
      </c>
      <c r="AE22" s="7">
        <v>16</v>
      </c>
      <c r="AF22" s="87" t="s">
        <v>73</v>
      </c>
      <c r="AG22" s="87" t="s">
        <v>73</v>
      </c>
      <c r="AH22" s="166" t="s">
        <v>39</v>
      </c>
      <c r="AI22" s="166"/>
      <c r="AJ22" s="165"/>
      <c r="AK22" s="165"/>
      <c r="AL22" s="166" t="s">
        <v>40</v>
      </c>
      <c r="AM22" s="166"/>
      <c r="AN22" s="165"/>
      <c r="AO22" s="165"/>
      <c r="AP22" s="21" t="s">
        <v>9</v>
      </c>
      <c r="AQ22" s="47">
        <v>16</v>
      </c>
      <c r="AR22" s="136"/>
      <c r="AS22" s="139"/>
      <c r="AT22" s="7" t="s">
        <v>4</v>
      </c>
      <c r="AU22" s="7">
        <v>16</v>
      </c>
      <c r="AV22" s="131"/>
      <c r="AW22" s="132"/>
      <c r="AX22" s="7" t="s">
        <v>14</v>
      </c>
      <c r="AY22" s="6">
        <v>15</v>
      </c>
      <c r="AZ22" s="120" t="s">
        <v>77</v>
      </c>
      <c r="BA22" s="121"/>
      <c r="BB22" s="21" t="s">
        <v>9</v>
      </c>
      <c r="BC22" s="6">
        <v>16</v>
      </c>
      <c r="BD22" s="136"/>
      <c r="BE22" s="139"/>
      <c r="BF22" s="21" t="s">
        <v>10</v>
      </c>
      <c r="BG22" s="6">
        <v>16</v>
      </c>
      <c r="BH22" s="19"/>
      <c r="BI22" s="19"/>
      <c r="BJ22" s="7" t="s">
        <v>2</v>
      </c>
      <c r="BK22" s="6">
        <v>16</v>
      </c>
      <c r="BL22" s="131"/>
      <c r="BM22" s="132"/>
      <c r="BN22" s="36" t="s">
        <v>5</v>
      </c>
      <c r="BO22" s="6">
        <v>16</v>
      </c>
      <c r="BP22" s="9"/>
      <c r="BQ22" s="9"/>
      <c r="BR22" s="11"/>
      <c r="BS22" s="179" t="s">
        <v>41</v>
      </c>
      <c r="BT22" s="179"/>
      <c r="BU22" s="155"/>
      <c r="BV22" s="156"/>
      <c r="BW22" s="157"/>
      <c r="BX22" s="7" t="s">
        <v>2</v>
      </c>
      <c r="BY22" s="6">
        <v>16</v>
      </c>
      <c r="BZ22" s="8"/>
      <c r="CA22" s="9"/>
      <c r="CB22" s="11"/>
    </row>
    <row r="23" spans="2:80" ht="19.25" customHeight="1" x14ac:dyDescent="0.2">
      <c r="B23" s="7" t="s">
        <v>14</v>
      </c>
      <c r="C23" s="7">
        <v>16</v>
      </c>
      <c r="D23" s="151" t="s">
        <v>80</v>
      </c>
      <c r="E23" s="151"/>
      <c r="F23" s="14" t="s">
        <v>9</v>
      </c>
      <c r="G23" s="7">
        <v>17</v>
      </c>
      <c r="H23" s="8"/>
      <c r="I23" s="9"/>
      <c r="J23" s="21" t="s">
        <v>10</v>
      </c>
      <c r="K23" s="7">
        <v>17</v>
      </c>
      <c r="L23" s="45"/>
      <c r="M23" s="19"/>
      <c r="N23" s="81" t="s">
        <v>2</v>
      </c>
      <c r="O23" s="6">
        <v>16</v>
      </c>
      <c r="P23" s="9"/>
      <c r="Q23" s="9"/>
      <c r="R23" s="7" t="s">
        <v>5</v>
      </c>
      <c r="S23" s="7">
        <v>17</v>
      </c>
      <c r="T23" s="108" t="s">
        <v>72</v>
      </c>
      <c r="U23" s="110"/>
      <c r="V23" s="166" t="s">
        <v>41</v>
      </c>
      <c r="W23" s="166"/>
      <c r="X23" s="193"/>
      <c r="Y23" s="193"/>
      <c r="Z23" s="7" t="s">
        <v>2</v>
      </c>
      <c r="AA23" s="6">
        <v>17</v>
      </c>
      <c r="AB23" s="131"/>
      <c r="AC23" s="132"/>
      <c r="AD23" s="7" t="s">
        <v>4</v>
      </c>
      <c r="AE23" s="7">
        <v>17</v>
      </c>
      <c r="AF23" s="131"/>
      <c r="AG23" s="132"/>
      <c r="AH23" s="21" t="s">
        <v>14</v>
      </c>
      <c r="AI23" s="32">
        <v>16</v>
      </c>
      <c r="AJ23" s="120" t="s">
        <v>77</v>
      </c>
      <c r="AK23" s="121"/>
      <c r="AL23" s="7" t="s">
        <v>14</v>
      </c>
      <c r="AM23" s="7">
        <v>16</v>
      </c>
      <c r="AN23" s="131"/>
      <c r="AO23" s="132"/>
      <c r="AP23" s="21" t="s">
        <v>5</v>
      </c>
      <c r="AQ23" s="47">
        <v>17</v>
      </c>
      <c r="AR23" s="136"/>
      <c r="AS23" s="139"/>
      <c r="AT23" s="21" t="s">
        <v>10</v>
      </c>
      <c r="AU23" s="7">
        <v>17</v>
      </c>
      <c r="AV23" s="19"/>
      <c r="AW23" s="19"/>
      <c r="AX23" s="7" t="s">
        <v>2</v>
      </c>
      <c r="AY23" s="6">
        <v>16</v>
      </c>
      <c r="AZ23" s="136"/>
      <c r="BA23" s="139"/>
      <c r="BB23" s="21" t="s">
        <v>5</v>
      </c>
      <c r="BC23" s="6">
        <v>17</v>
      </c>
      <c r="BD23" s="136"/>
      <c r="BE23" s="139"/>
      <c r="BF23" s="166" t="s">
        <v>42</v>
      </c>
      <c r="BG23" s="166"/>
      <c r="BH23" s="167"/>
      <c r="BI23" s="165"/>
      <c r="BJ23" s="7" t="s">
        <v>9</v>
      </c>
      <c r="BK23" s="6">
        <v>17</v>
      </c>
      <c r="BL23" s="104" t="s">
        <v>93</v>
      </c>
      <c r="BM23" s="104"/>
      <c r="BN23" s="44" t="s">
        <v>4</v>
      </c>
      <c r="BO23" s="6">
        <v>17</v>
      </c>
      <c r="BP23" s="9"/>
      <c r="BQ23" s="9"/>
      <c r="BR23" s="11"/>
      <c r="BS23" s="7" t="s">
        <v>14</v>
      </c>
      <c r="BT23" s="6">
        <v>16</v>
      </c>
      <c r="BU23" s="3"/>
      <c r="BV23" s="4"/>
      <c r="BW23" s="5"/>
      <c r="BX23" s="7" t="s">
        <v>9</v>
      </c>
      <c r="BY23" s="6">
        <v>17</v>
      </c>
      <c r="BZ23" s="9"/>
      <c r="CA23" s="9"/>
      <c r="CB23" s="11"/>
    </row>
    <row r="24" spans="2:80" ht="19.25" customHeight="1" x14ac:dyDescent="0.2">
      <c r="B24" s="7" t="s">
        <v>2</v>
      </c>
      <c r="C24" s="7">
        <v>17</v>
      </c>
      <c r="D24" s="151"/>
      <c r="E24" s="151"/>
      <c r="F24" s="14" t="s">
        <v>5</v>
      </c>
      <c r="G24" s="7">
        <v>18</v>
      </c>
      <c r="H24" s="8"/>
      <c r="I24" s="9"/>
      <c r="J24" s="179" t="s">
        <v>42</v>
      </c>
      <c r="K24" s="179"/>
      <c r="L24" s="155"/>
      <c r="M24" s="156"/>
      <c r="N24" s="81" t="s">
        <v>2</v>
      </c>
      <c r="O24" s="6">
        <v>17</v>
      </c>
      <c r="P24" s="9"/>
      <c r="Q24" s="9"/>
      <c r="R24" s="21" t="s">
        <v>4</v>
      </c>
      <c r="S24" s="7">
        <v>18</v>
      </c>
      <c r="T24" s="131"/>
      <c r="U24" s="132"/>
      <c r="V24" s="7" t="s">
        <v>14</v>
      </c>
      <c r="W24" s="7">
        <v>17</v>
      </c>
      <c r="X24" s="131"/>
      <c r="Y24" s="132"/>
      <c r="Z24" s="7" t="s">
        <v>9</v>
      </c>
      <c r="AA24" s="6">
        <v>18</v>
      </c>
      <c r="AB24" s="87" t="s">
        <v>73</v>
      </c>
      <c r="AC24" s="87" t="s">
        <v>73</v>
      </c>
      <c r="AD24" s="21" t="s">
        <v>10</v>
      </c>
      <c r="AE24" s="7">
        <v>18</v>
      </c>
      <c r="AF24" s="19"/>
      <c r="AG24" s="19"/>
      <c r="AH24" s="21" t="s">
        <v>2</v>
      </c>
      <c r="AI24" s="32">
        <v>17</v>
      </c>
      <c r="AJ24" s="136"/>
      <c r="AK24" s="139"/>
      <c r="AL24" s="7" t="s">
        <v>2</v>
      </c>
      <c r="AM24" s="7">
        <v>17</v>
      </c>
      <c r="AN24" s="87" t="s">
        <v>73</v>
      </c>
      <c r="AO24" s="87" t="s">
        <v>73</v>
      </c>
      <c r="AP24" s="21" t="s">
        <v>4</v>
      </c>
      <c r="AQ24" s="47">
        <v>18</v>
      </c>
      <c r="AR24" s="136"/>
      <c r="AS24" s="139"/>
      <c r="AT24" s="163" t="s">
        <v>43</v>
      </c>
      <c r="AU24" s="164"/>
      <c r="AV24" s="165"/>
      <c r="AW24" s="165"/>
      <c r="AX24" s="7" t="s">
        <v>2</v>
      </c>
      <c r="AY24" s="6">
        <v>17</v>
      </c>
      <c r="AZ24" s="136"/>
      <c r="BA24" s="139"/>
      <c r="BB24" s="21" t="s">
        <v>4</v>
      </c>
      <c r="BC24" s="6">
        <v>18</v>
      </c>
      <c r="BD24" s="122"/>
      <c r="BE24" s="123"/>
      <c r="BF24" s="21" t="s">
        <v>14</v>
      </c>
      <c r="BG24" s="6">
        <v>17</v>
      </c>
      <c r="BH24" s="120" t="s">
        <v>77</v>
      </c>
      <c r="BI24" s="121"/>
      <c r="BJ24" s="7" t="s">
        <v>5</v>
      </c>
      <c r="BK24" s="6">
        <v>18</v>
      </c>
      <c r="BL24" s="87" t="s">
        <v>73</v>
      </c>
      <c r="BM24" s="87" t="s">
        <v>73</v>
      </c>
      <c r="BN24" s="14" t="s">
        <v>10</v>
      </c>
      <c r="BO24" s="6">
        <v>18</v>
      </c>
      <c r="BP24" s="19"/>
      <c r="BQ24" s="19"/>
      <c r="BR24" s="20"/>
      <c r="BS24" s="7" t="s">
        <v>2</v>
      </c>
      <c r="BT24" s="6">
        <v>17</v>
      </c>
      <c r="BU24" s="8"/>
      <c r="BV24" s="9"/>
      <c r="BW24" s="11"/>
      <c r="BX24" s="7" t="s">
        <v>5</v>
      </c>
      <c r="BY24" s="6">
        <v>18</v>
      </c>
      <c r="BZ24" s="9"/>
      <c r="CA24" s="9"/>
      <c r="CB24" s="11"/>
    </row>
    <row r="25" spans="2:80" ht="19.25" customHeight="1" x14ac:dyDescent="0.2">
      <c r="B25" s="7" t="s">
        <v>2</v>
      </c>
      <c r="C25" s="7">
        <v>18</v>
      </c>
      <c r="D25" s="8"/>
      <c r="E25" s="9"/>
      <c r="F25" s="14" t="s">
        <v>4</v>
      </c>
      <c r="G25" s="7">
        <v>19</v>
      </c>
      <c r="H25" s="8"/>
      <c r="I25" s="9"/>
      <c r="J25" s="21" t="s">
        <v>14</v>
      </c>
      <c r="K25" s="7">
        <v>18</v>
      </c>
      <c r="L25" s="8"/>
      <c r="M25" s="9"/>
      <c r="N25" s="81" t="s">
        <v>9</v>
      </c>
      <c r="O25" s="6">
        <v>18</v>
      </c>
      <c r="P25" s="9"/>
      <c r="Q25" s="9"/>
      <c r="R25" s="21" t="s">
        <v>10</v>
      </c>
      <c r="S25" s="7">
        <v>19</v>
      </c>
      <c r="T25" s="19"/>
      <c r="U25" s="19"/>
      <c r="V25" s="7" t="s">
        <v>2</v>
      </c>
      <c r="W25" s="7">
        <v>18</v>
      </c>
      <c r="X25" s="88" t="s">
        <v>74</v>
      </c>
      <c r="Y25" s="88" t="s">
        <v>74</v>
      </c>
      <c r="Z25" s="7" t="s">
        <v>5</v>
      </c>
      <c r="AA25" s="6">
        <v>19</v>
      </c>
      <c r="AB25" s="87" t="s">
        <v>73</v>
      </c>
      <c r="AC25" s="87" t="s">
        <v>73</v>
      </c>
      <c r="AD25" s="163" t="s">
        <v>44</v>
      </c>
      <c r="AE25" s="164"/>
      <c r="AF25" s="165"/>
      <c r="AG25" s="165"/>
      <c r="AH25" s="21" t="s">
        <v>2</v>
      </c>
      <c r="AI25" s="32">
        <v>18</v>
      </c>
      <c r="AJ25" s="136"/>
      <c r="AK25" s="139"/>
      <c r="AL25" s="7" t="s">
        <v>2</v>
      </c>
      <c r="AM25" s="7">
        <v>18</v>
      </c>
      <c r="AN25" s="131"/>
      <c r="AO25" s="132"/>
      <c r="AP25" s="21" t="s">
        <v>10</v>
      </c>
      <c r="AQ25" s="47">
        <v>19</v>
      </c>
      <c r="AR25" s="19"/>
      <c r="AS25" s="19"/>
      <c r="AT25" s="7" t="s">
        <v>14</v>
      </c>
      <c r="AU25" s="6">
        <v>18</v>
      </c>
      <c r="AV25" s="131"/>
      <c r="AW25" s="132"/>
      <c r="AX25" s="7" t="s">
        <v>9</v>
      </c>
      <c r="AY25" s="6">
        <v>18</v>
      </c>
      <c r="AZ25" s="136"/>
      <c r="BA25" s="139"/>
      <c r="BB25" s="21" t="s">
        <v>10</v>
      </c>
      <c r="BC25" s="6">
        <v>19</v>
      </c>
      <c r="BD25" s="19"/>
      <c r="BE25" s="19"/>
      <c r="BF25" s="21" t="s">
        <v>2</v>
      </c>
      <c r="BG25" s="6">
        <v>18</v>
      </c>
      <c r="BH25" s="136"/>
      <c r="BI25" s="139"/>
      <c r="BJ25" s="32" t="s">
        <v>4</v>
      </c>
      <c r="BK25" s="6">
        <v>19</v>
      </c>
      <c r="BL25" s="131"/>
      <c r="BM25" s="132"/>
      <c r="BN25" s="178" t="s">
        <v>45</v>
      </c>
      <c r="BO25" s="179"/>
      <c r="BP25" s="155"/>
      <c r="BQ25" s="156"/>
      <c r="BR25" s="157"/>
      <c r="BS25" s="7" t="s">
        <v>2</v>
      </c>
      <c r="BT25" s="6">
        <v>18</v>
      </c>
      <c r="BU25" s="8"/>
      <c r="BV25" s="9"/>
      <c r="BW25" s="11"/>
      <c r="BX25" s="32" t="s">
        <v>4</v>
      </c>
      <c r="BY25" s="6">
        <v>19</v>
      </c>
      <c r="BZ25" s="9"/>
      <c r="CA25" s="9"/>
      <c r="CB25" s="11"/>
    </row>
    <row r="26" spans="2:80" ht="19.25" customHeight="1" x14ac:dyDescent="0.2">
      <c r="B26" s="7" t="s">
        <v>9</v>
      </c>
      <c r="C26" s="7">
        <v>19</v>
      </c>
      <c r="D26" s="8"/>
      <c r="E26" s="9"/>
      <c r="F26" s="14" t="s">
        <v>10</v>
      </c>
      <c r="G26" s="7">
        <v>20</v>
      </c>
      <c r="H26" s="17"/>
      <c r="I26" s="18"/>
      <c r="J26" s="21" t="s">
        <v>2</v>
      </c>
      <c r="K26" s="7">
        <v>19</v>
      </c>
      <c r="L26" s="8"/>
      <c r="M26" s="9"/>
      <c r="N26" s="81" t="s">
        <v>5</v>
      </c>
      <c r="O26" s="6">
        <v>19</v>
      </c>
      <c r="P26" s="9"/>
      <c r="Q26" s="9"/>
      <c r="R26" s="166" t="s">
        <v>45</v>
      </c>
      <c r="S26" s="166"/>
      <c r="T26" s="193"/>
      <c r="U26" s="193"/>
      <c r="V26" s="7" t="s">
        <v>2</v>
      </c>
      <c r="W26" s="7">
        <v>19</v>
      </c>
      <c r="X26" s="131"/>
      <c r="Y26" s="132"/>
      <c r="Z26" s="21" t="s">
        <v>4</v>
      </c>
      <c r="AA26" s="6">
        <v>20</v>
      </c>
      <c r="AB26" s="131"/>
      <c r="AC26" s="132"/>
      <c r="AD26" s="7" t="s">
        <v>14</v>
      </c>
      <c r="AE26" s="7">
        <v>19</v>
      </c>
      <c r="AF26" s="131"/>
      <c r="AG26" s="132"/>
      <c r="AH26" s="21" t="s">
        <v>9</v>
      </c>
      <c r="AI26" s="32">
        <v>19</v>
      </c>
      <c r="AJ26" s="136"/>
      <c r="AK26" s="139"/>
      <c r="AL26" s="7" t="s">
        <v>9</v>
      </c>
      <c r="AM26" s="7">
        <v>19</v>
      </c>
      <c r="AN26" s="87" t="s">
        <v>73</v>
      </c>
      <c r="AO26" s="87" t="s">
        <v>73</v>
      </c>
      <c r="AP26" s="163" t="s">
        <v>46</v>
      </c>
      <c r="AQ26" s="164"/>
      <c r="AR26" s="165"/>
      <c r="AS26" s="165"/>
      <c r="AT26" s="7" t="s">
        <v>2</v>
      </c>
      <c r="AU26" s="6">
        <v>19</v>
      </c>
      <c r="AV26" s="88" t="s">
        <v>74</v>
      </c>
      <c r="AW26" s="89" t="s">
        <v>75</v>
      </c>
      <c r="AX26" s="7" t="s">
        <v>5</v>
      </c>
      <c r="AY26" s="6">
        <v>19</v>
      </c>
      <c r="AZ26" s="136"/>
      <c r="BA26" s="139"/>
      <c r="BB26" s="166" t="s">
        <v>47</v>
      </c>
      <c r="BC26" s="166"/>
      <c r="BD26" s="167"/>
      <c r="BE26" s="165"/>
      <c r="BF26" s="21" t="s">
        <v>2</v>
      </c>
      <c r="BG26" s="6">
        <v>19</v>
      </c>
      <c r="BH26" s="136"/>
      <c r="BI26" s="139"/>
      <c r="BJ26" s="21" t="s">
        <v>10</v>
      </c>
      <c r="BK26" s="6">
        <v>20</v>
      </c>
      <c r="BL26" s="19"/>
      <c r="BM26" s="19"/>
      <c r="BN26" s="10" t="s">
        <v>14</v>
      </c>
      <c r="BO26" s="7">
        <v>19</v>
      </c>
      <c r="BP26" s="3"/>
      <c r="BQ26" s="4"/>
      <c r="BR26" s="5"/>
      <c r="BS26" s="7" t="s">
        <v>9</v>
      </c>
      <c r="BT26" s="6">
        <v>19</v>
      </c>
      <c r="BU26" s="9"/>
      <c r="BV26" s="9"/>
      <c r="BW26" s="11"/>
      <c r="BX26" s="21" t="s">
        <v>10</v>
      </c>
      <c r="BY26" s="6">
        <v>20</v>
      </c>
      <c r="BZ26" s="19"/>
      <c r="CA26" s="19"/>
      <c r="CB26" s="20"/>
    </row>
    <row r="27" spans="2:80" ht="19.25" customHeight="1" x14ac:dyDescent="0.2">
      <c r="B27" s="7" t="s">
        <v>5</v>
      </c>
      <c r="C27" s="7">
        <v>20</v>
      </c>
      <c r="D27" s="8"/>
      <c r="E27" s="9"/>
      <c r="F27" s="178" t="s">
        <v>47</v>
      </c>
      <c r="G27" s="179"/>
      <c r="H27" s="155"/>
      <c r="I27" s="156"/>
      <c r="J27" s="21" t="s">
        <v>2</v>
      </c>
      <c r="K27" s="7">
        <v>20</v>
      </c>
      <c r="L27" s="8"/>
      <c r="M27" s="9"/>
      <c r="N27" s="81" t="s">
        <v>4</v>
      </c>
      <c r="O27" s="6">
        <v>20</v>
      </c>
      <c r="P27" s="9"/>
      <c r="Q27" s="9"/>
      <c r="R27" s="21" t="s">
        <v>14</v>
      </c>
      <c r="S27" s="7">
        <v>20</v>
      </c>
      <c r="T27" s="120" t="s">
        <v>77</v>
      </c>
      <c r="U27" s="121"/>
      <c r="V27" s="7" t="s">
        <v>9</v>
      </c>
      <c r="W27" s="7">
        <v>20</v>
      </c>
      <c r="X27" s="87" t="s">
        <v>73</v>
      </c>
      <c r="Y27" s="87" t="s">
        <v>73</v>
      </c>
      <c r="Z27" s="21" t="s">
        <v>10</v>
      </c>
      <c r="AA27" s="6">
        <v>21</v>
      </c>
      <c r="AB27" s="19"/>
      <c r="AC27" s="19"/>
      <c r="AD27" s="7" t="s">
        <v>2</v>
      </c>
      <c r="AE27" s="7">
        <v>20</v>
      </c>
      <c r="AF27" s="88" t="s">
        <v>74</v>
      </c>
      <c r="AG27" s="88" t="s">
        <v>74</v>
      </c>
      <c r="AH27" s="21" t="s">
        <v>5</v>
      </c>
      <c r="AI27" s="32">
        <v>20</v>
      </c>
      <c r="AJ27" s="136"/>
      <c r="AK27" s="139"/>
      <c r="AL27" s="7" t="s">
        <v>5</v>
      </c>
      <c r="AM27" s="7">
        <v>20</v>
      </c>
      <c r="AN27" s="87" t="s">
        <v>73</v>
      </c>
      <c r="AO27" s="87" t="s">
        <v>73</v>
      </c>
      <c r="AP27" s="21" t="s">
        <v>14</v>
      </c>
      <c r="AQ27" s="32">
        <v>20</v>
      </c>
      <c r="AR27" s="120" t="s">
        <v>77</v>
      </c>
      <c r="AS27" s="121"/>
      <c r="AT27" s="7" t="s">
        <v>2</v>
      </c>
      <c r="AU27" s="6">
        <v>20</v>
      </c>
      <c r="AV27" s="131"/>
      <c r="AW27" s="132"/>
      <c r="AX27" s="32" t="s">
        <v>4</v>
      </c>
      <c r="AY27" s="6">
        <v>20</v>
      </c>
      <c r="AZ27" s="136"/>
      <c r="BA27" s="139"/>
      <c r="BB27" s="21" t="s">
        <v>14</v>
      </c>
      <c r="BC27" s="6">
        <v>20</v>
      </c>
      <c r="BD27" s="120" t="s">
        <v>77</v>
      </c>
      <c r="BE27" s="121"/>
      <c r="BF27" s="21" t="s">
        <v>9</v>
      </c>
      <c r="BG27" s="6">
        <v>20</v>
      </c>
      <c r="BH27" s="136"/>
      <c r="BI27" s="139"/>
      <c r="BJ27" s="166" t="s">
        <v>48</v>
      </c>
      <c r="BK27" s="166"/>
      <c r="BL27" s="167"/>
      <c r="BM27" s="165"/>
      <c r="BN27" s="14" t="s">
        <v>2</v>
      </c>
      <c r="BO27" s="7">
        <v>20</v>
      </c>
      <c r="BP27" s="8"/>
      <c r="BQ27" s="9"/>
      <c r="BR27" s="11"/>
      <c r="BS27" s="7" t="s">
        <v>5</v>
      </c>
      <c r="BT27" s="6">
        <v>20</v>
      </c>
      <c r="BU27" s="9"/>
      <c r="BV27" s="9"/>
      <c r="BW27" s="11"/>
      <c r="BX27" s="179" t="s">
        <v>49</v>
      </c>
      <c r="BY27" s="179"/>
      <c r="BZ27" s="155"/>
      <c r="CA27" s="156"/>
      <c r="CB27" s="157"/>
    </row>
    <row r="28" spans="2:80" ht="19.25" customHeight="1" x14ac:dyDescent="0.2">
      <c r="B28" s="32" t="s">
        <v>4</v>
      </c>
      <c r="C28" s="7">
        <v>21</v>
      </c>
      <c r="D28" s="8"/>
      <c r="E28" s="9"/>
      <c r="F28" s="14" t="s">
        <v>14</v>
      </c>
      <c r="G28" s="7">
        <v>21</v>
      </c>
      <c r="H28" s="8"/>
      <c r="I28" s="9"/>
      <c r="J28" s="21" t="s">
        <v>9</v>
      </c>
      <c r="K28" s="7">
        <v>21</v>
      </c>
      <c r="L28" s="8"/>
      <c r="M28" s="9"/>
      <c r="N28" s="82" t="s">
        <v>10</v>
      </c>
      <c r="O28" s="6">
        <v>21</v>
      </c>
      <c r="P28" s="19"/>
      <c r="Q28" s="19"/>
      <c r="R28" s="21" t="s">
        <v>2</v>
      </c>
      <c r="S28" s="7">
        <v>21</v>
      </c>
      <c r="T28" s="136"/>
      <c r="U28" s="139"/>
      <c r="V28" s="7" t="s">
        <v>5</v>
      </c>
      <c r="W28" s="7">
        <v>21</v>
      </c>
      <c r="X28" s="87" t="s">
        <v>73</v>
      </c>
      <c r="Y28" s="87" t="s">
        <v>73</v>
      </c>
      <c r="Z28" s="166" t="s">
        <v>49</v>
      </c>
      <c r="AA28" s="166"/>
      <c r="AB28" s="167"/>
      <c r="AC28" s="165"/>
      <c r="AD28" s="7" t="s">
        <v>2</v>
      </c>
      <c r="AE28" s="7">
        <v>21</v>
      </c>
      <c r="AF28" s="131"/>
      <c r="AG28" s="132"/>
      <c r="AH28" s="21" t="s">
        <v>4</v>
      </c>
      <c r="AI28" s="32">
        <v>21</v>
      </c>
      <c r="AJ28" s="136"/>
      <c r="AK28" s="139"/>
      <c r="AL28" s="7" t="s">
        <v>4</v>
      </c>
      <c r="AM28" s="7">
        <v>21</v>
      </c>
      <c r="AN28" s="131"/>
      <c r="AO28" s="132"/>
      <c r="AP28" s="21" t="s">
        <v>2</v>
      </c>
      <c r="AQ28" s="32">
        <v>21</v>
      </c>
      <c r="AR28" s="136"/>
      <c r="AS28" s="139"/>
      <c r="AT28" s="7" t="s">
        <v>9</v>
      </c>
      <c r="AU28" s="6">
        <v>21</v>
      </c>
      <c r="AV28" s="87" t="s">
        <v>73</v>
      </c>
      <c r="AW28" s="87" t="s">
        <v>73</v>
      </c>
      <c r="AX28" s="21" t="s">
        <v>10</v>
      </c>
      <c r="AY28" s="6">
        <v>21</v>
      </c>
      <c r="AZ28" s="19"/>
      <c r="BA28" s="19"/>
      <c r="BB28" s="21" t="s">
        <v>2</v>
      </c>
      <c r="BC28" s="6">
        <v>21</v>
      </c>
      <c r="BD28" s="136"/>
      <c r="BE28" s="139"/>
      <c r="BF28" s="21" t="s">
        <v>5</v>
      </c>
      <c r="BG28" s="6">
        <v>21</v>
      </c>
      <c r="BH28" s="136"/>
      <c r="BI28" s="139"/>
      <c r="BJ28" s="47" t="s">
        <v>14</v>
      </c>
      <c r="BK28" s="7">
        <v>21</v>
      </c>
      <c r="BL28" s="3"/>
      <c r="BM28" s="4"/>
      <c r="BN28" s="21" t="s">
        <v>2</v>
      </c>
      <c r="BO28" s="7">
        <v>21</v>
      </c>
      <c r="BP28" s="8"/>
      <c r="BQ28" s="9"/>
      <c r="BR28" s="11"/>
      <c r="BS28" s="32" t="s">
        <v>4</v>
      </c>
      <c r="BT28" s="6">
        <v>21</v>
      </c>
      <c r="BU28" s="9"/>
      <c r="BV28" s="9"/>
      <c r="BW28" s="11"/>
      <c r="BX28" s="16" t="s">
        <v>14</v>
      </c>
      <c r="BY28" s="7">
        <v>21</v>
      </c>
      <c r="BZ28" s="3"/>
      <c r="CA28" s="4"/>
      <c r="CB28" s="5"/>
    </row>
    <row r="29" spans="2:80" ht="19.25" customHeight="1" x14ac:dyDescent="0.2">
      <c r="B29" s="21" t="s">
        <v>10</v>
      </c>
      <c r="C29" s="7">
        <v>22</v>
      </c>
      <c r="D29" s="17"/>
      <c r="E29" s="18"/>
      <c r="F29" s="14" t="s">
        <v>2</v>
      </c>
      <c r="G29" s="7">
        <v>22</v>
      </c>
      <c r="H29" s="8"/>
      <c r="I29" s="9"/>
      <c r="J29" s="21" t="s">
        <v>5</v>
      </c>
      <c r="K29" s="7">
        <v>22</v>
      </c>
      <c r="L29" s="8"/>
      <c r="M29" s="9"/>
      <c r="N29" s="196" t="s">
        <v>48</v>
      </c>
      <c r="O29" s="166"/>
      <c r="P29" s="167"/>
      <c r="Q29" s="165"/>
      <c r="R29" s="21" t="s">
        <v>2</v>
      </c>
      <c r="S29" s="7">
        <v>22</v>
      </c>
      <c r="T29" s="136"/>
      <c r="U29" s="139"/>
      <c r="V29" s="7" t="s">
        <v>4</v>
      </c>
      <c r="W29" s="7">
        <v>22</v>
      </c>
      <c r="X29" s="131"/>
      <c r="Y29" s="132"/>
      <c r="Z29" s="16" t="s">
        <v>14</v>
      </c>
      <c r="AA29" s="7">
        <v>22</v>
      </c>
      <c r="AB29" s="120" t="s">
        <v>77</v>
      </c>
      <c r="AC29" s="121"/>
      <c r="AD29" s="7" t="s">
        <v>9</v>
      </c>
      <c r="AE29" s="7">
        <v>22</v>
      </c>
      <c r="AF29" s="87" t="s">
        <v>73</v>
      </c>
      <c r="AG29" s="87" t="s">
        <v>73</v>
      </c>
      <c r="AH29" s="21" t="s">
        <v>10</v>
      </c>
      <c r="AI29" s="32">
        <v>22</v>
      </c>
      <c r="AJ29" s="19"/>
      <c r="AK29" s="19"/>
      <c r="AL29" s="21" t="s">
        <v>10</v>
      </c>
      <c r="AM29" s="7">
        <v>22</v>
      </c>
      <c r="AN29" s="19"/>
      <c r="AO29" s="19"/>
      <c r="AP29" s="21" t="s">
        <v>2</v>
      </c>
      <c r="AQ29" s="32">
        <v>22</v>
      </c>
      <c r="AR29" s="136"/>
      <c r="AS29" s="139"/>
      <c r="AT29" s="7" t="s">
        <v>5</v>
      </c>
      <c r="AU29" s="6">
        <v>22</v>
      </c>
      <c r="AV29" s="87" t="s">
        <v>73</v>
      </c>
      <c r="AW29" s="87" t="s">
        <v>73</v>
      </c>
      <c r="AX29" s="166" t="s">
        <v>50</v>
      </c>
      <c r="AY29" s="166"/>
      <c r="AZ29" s="167"/>
      <c r="BA29" s="165"/>
      <c r="BB29" s="21" t="s">
        <v>2</v>
      </c>
      <c r="BC29" s="6">
        <v>22</v>
      </c>
      <c r="BD29" s="136"/>
      <c r="BE29" s="139"/>
      <c r="BF29" s="21" t="s">
        <v>4</v>
      </c>
      <c r="BG29" s="6">
        <v>22</v>
      </c>
      <c r="BH29" s="136"/>
      <c r="BI29" s="139"/>
      <c r="BJ29" s="32" t="s">
        <v>2</v>
      </c>
      <c r="BK29" s="7">
        <v>22</v>
      </c>
      <c r="BL29" s="8"/>
      <c r="BM29" s="9"/>
      <c r="BN29" s="21" t="s">
        <v>9</v>
      </c>
      <c r="BO29" s="32">
        <v>22</v>
      </c>
      <c r="BP29" s="8"/>
      <c r="BQ29" s="9"/>
      <c r="BR29" s="11"/>
      <c r="BS29" s="21" t="s">
        <v>10</v>
      </c>
      <c r="BT29" s="6">
        <v>22</v>
      </c>
      <c r="BU29" s="19"/>
      <c r="BV29" s="19"/>
      <c r="BW29" s="20"/>
      <c r="BX29" s="21" t="s">
        <v>2</v>
      </c>
      <c r="BY29" s="7">
        <v>22</v>
      </c>
      <c r="BZ29" s="8"/>
      <c r="CA29" s="9"/>
      <c r="CB29" s="11"/>
    </row>
    <row r="30" spans="2:80" ht="19.25" customHeight="1" x14ac:dyDescent="0.2">
      <c r="B30" s="179" t="s">
        <v>50</v>
      </c>
      <c r="C30" s="179"/>
      <c r="D30" s="155"/>
      <c r="E30" s="156"/>
      <c r="F30" s="14" t="s">
        <v>2</v>
      </c>
      <c r="G30" s="7">
        <v>23</v>
      </c>
      <c r="H30" s="8"/>
      <c r="I30" s="9"/>
      <c r="J30" s="37" t="s">
        <v>4</v>
      </c>
      <c r="K30" s="7">
        <v>23</v>
      </c>
      <c r="L30" s="8"/>
      <c r="M30" s="9"/>
      <c r="N30" s="83" t="s">
        <v>14</v>
      </c>
      <c r="O30" s="7">
        <v>22</v>
      </c>
      <c r="P30" s="9"/>
      <c r="Q30" s="26"/>
      <c r="R30" s="21" t="s">
        <v>9</v>
      </c>
      <c r="S30" s="7">
        <v>23</v>
      </c>
      <c r="T30" s="136"/>
      <c r="U30" s="139"/>
      <c r="V30" s="21" t="s">
        <v>10</v>
      </c>
      <c r="W30" s="7">
        <v>23</v>
      </c>
      <c r="X30" s="19"/>
      <c r="Y30" s="19"/>
      <c r="Z30" s="21" t="s">
        <v>2</v>
      </c>
      <c r="AA30" s="7">
        <v>23</v>
      </c>
      <c r="AB30" s="136"/>
      <c r="AC30" s="139"/>
      <c r="AD30" s="7" t="s">
        <v>5</v>
      </c>
      <c r="AE30" s="7">
        <v>23</v>
      </c>
      <c r="AF30" s="87" t="s">
        <v>73</v>
      </c>
      <c r="AG30" s="87" t="s">
        <v>73</v>
      </c>
      <c r="AH30" s="166" t="s">
        <v>51</v>
      </c>
      <c r="AI30" s="166"/>
      <c r="AJ30" s="165"/>
      <c r="AK30" s="165"/>
      <c r="AL30" s="166" t="s">
        <v>52</v>
      </c>
      <c r="AM30" s="166"/>
      <c r="AN30" s="165"/>
      <c r="AO30" s="165"/>
      <c r="AP30" s="21" t="s">
        <v>9</v>
      </c>
      <c r="AQ30" s="32">
        <v>23</v>
      </c>
      <c r="AR30" s="136"/>
      <c r="AS30" s="139"/>
      <c r="AT30" s="32" t="s">
        <v>4</v>
      </c>
      <c r="AU30" s="6">
        <v>23</v>
      </c>
      <c r="AV30" s="131"/>
      <c r="AW30" s="132"/>
      <c r="AX30" s="47" t="s">
        <v>14</v>
      </c>
      <c r="AY30" s="7">
        <v>22</v>
      </c>
      <c r="AZ30" s="120" t="s">
        <v>77</v>
      </c>
      <c r="BA30" s="121"/>
      <c r="BB30" s="21" t="s">
        <v>9</v>
      </c>
      <c r="BC30" s="6">
        <v>23</v>
      </c>
      <c r="BD30" s="136"/>
      <c r="BE30" s="139"/>
      <c r="BF30" s="21" t="s">
        <v>10</v>
      </c>
      <c r="BG30" s="6">
        <v>23</v>
      </c>
      <c r="BH30" s="19"/>
      <c r="BI30" s="19"/>
      <c r="BJ30" s="44" t="s">
        <v>2</v>
      </c>
      <c r="BK30" s="7">
        <v>23</v>
      </c>
      <c r="BL30" s="8"/>
      <c r="BM30" s="9"/>
      <c r="BN30" s="21" t="s">
        <v>5</v>
      </c>
      <c r="BO30" s="7">
        <v>23</v>
      </c>
      <c r="BP30" s="8"/>
      <c r="BQ30" s="9"/>
      <c r="BR30" s="11"/>
      <c r="BS30" s="179" t="s">
        <v>53</v>
      </c>
      <c r="BT30" s="179"/>
      <c r="BU30" s="155"/>
      <c r="BV30" s="156"/>
      <c r="BW30" s="157"/>
      <c r="BX30" s="14" t="s">
        <v>2</v>
      </c>
      <c r="BY30" s="7">
        <v>23</v>
      </c>
      <c r="BZ30" s="8"/>
      <c r="CA30" s="9"/>
      <c r="CB30" s="11"/>
    </row>
    <row r="31" spans="2:80" ht="19.25" customHeight="1" x14ac:dyDescent="0.2">
      <c r="B31" s="32" t="s">
        <v>14</v>
      </c>
      <c r="C31" s="7">
        <v>23</v>
      </c>
      <c r="D31" s="8"/>
      <c r="E31" s="9"/>
      <c r="F31" s="14" t="s">
        <v>9</v>
      </c>
      <c r="G31" s="7">
        <v>24</v>
      </c>
      <c r="H31" s="8"/>
      <c r="I31" s="9"/>
      <c r="J31" s="37" t="s">
        <v>10</v>
      </c>
      <c r="K31" s="7">
        <v>24</v>
      </c>
      <c r="L31" s="45"/>
      <c r="M31" s="19"/>
      <c r="N31" s="81" t="s">
        <v>2</v>
      </c>
      <c r="O31" s="7">
        <v>23</v>
      </c>
      <c r="P31" s="9"/>
      <c r="Q31" s="9"/>
      <c r="R31" s="21" t="s">
        <v>5</v>
      </c>
      <c r="S31" s="7">
        <v>24</v>
      </c>
      <c r="T31" s="136"/>
      <c r="U31" s="139"/>
      <c r="V31" s="166" t="s">
        <v>53</v>
      </c>
      <c r="W31" s="166"/>
      <c r="X31" s="193"/>
      <c r="Y31" s="193"/>
      <c r="Z31" s="14" t="s">
        <v>2</v>
      </c>
      <c r="AA31" s="7">
        <v>24</v>
      </c>
      <c r="AB31" s="122"/>
      <c r="AC31" s="123"/>
      <c r="AD31" s="7" t="s">
        <v>4</v>
      </c>
      <c r="AE31" s="7">
        <v>24</v>
      </c>
      <c r="AF31" s="131"/>
      <c r="AG31" s="132"/>
      <c r="AH31" s="21" t="s">
        <v>14</v>
      </c>
      <c r="AI31" s="32">
        <v>23</v>
      </c>
      <c r="AJ31" s="186" t="s">
        <v>77</v>
      </c>
      <c r="AK31" s="187"/>
      <c r="AL31" s="7" t="s">
        <v>14</v>
      </c>
      <c r="AM31" s="7">
        <v>23</v>
      </c>
      <c r="AN31" s="131"/>
      <c r="AO31" s="132"/>
      <c r="AP31" s="21" t="s">
        <v>5</v>
      </c>
      <c r="AQ31" s="32">
        <v>24</v>
      </c>
      <c r="AR31" s="136"/>
      <c r="AS31" s="139"/>
      <c r="AT31" s="21" t="s">
        <v>10</v>
      </c>
      <c r="AU31" s="6">
        <v>24</v>
      </c>
      <c r="AV31" s="19"/>
      <c r="AW31" s="19"/>
      <c r="AX31" s="32" t="s">
        <v>2</v>
      </c>
      <c r="AY31" s="7">
        <v>23</v>
      </c>
      <c r="AZ31" s="136"/>
      <c r="BA31" s="139"/>
      <c r="BB31" s="21" t="s">
        <v>5</v>
      </c>
      <c r="BC31" s="6">
        <v>24</v>
      </c>
      <c r="BD31" s="136"/>
      <c r="BE31" s="139"/>
      <c r="BF31" s="166" t="s">
        <v>54</v>
      </c>
      <c r="BG31" s="166"/>
      <c r="BH31" s="167"/>
      <c r="BI31" s="165"/>
      <c r="BJ31" s="32" t="s">
        <v>9</v>
      </c>
      <c r="BK31" s="32">
        <v>24</v>
      </c>
      <c r="BL31" s="8"/>
      <c r="BM31" s="9"/>
      <c r="BN31" s="21" t="s">
        <v>4</v>
      </c>
      <c r="BO31" s="7">
        <v>24</v>
      </c>
      <c r="BP31" s="8"/>
      <c r="BQ31" s="9"/>
      <c r="BR31" s="11"/>
      <c r="BS31" s="47" t="s">
        <v>14</v>
      </c>
      <c r="BT31" s="7">
        <v>23</v>
      </c>
      <c r="BU31" s="3"/>
      <c r="BV31" s="4"/>
      <c r="BW31" s="5"/>
      <c r="BX31" s="21" t="s">
        <v>9</v>
      </c>
      <c r="BY31" s="6">
        <v>24</v>
      </c>
      <c r="BZ31" s="9"/>
      <c r="CA31" s="9"/>
      <c r="CB31" s="11"/>
    </row>
    <row r="32" spans="2:80" ht="19.25" customHeight="1" x14ac:dyDescent="0.2">
      <c r="B32" s="32" t="s">
        <v>2</v>
      </c>
      <c r="C32" s="7">
        <v>24</v>
      </c>
      <c r="D32" s="8"/>
      <c r="E32" s="9"/>
      <c r="F32" s="14" t="s">
        <v>5</v>
      </c>
      <c r="G32" s="7">
        <v>25</v>
      </c>
      <c r="H32" s="8"/>
      <c r="I32" s="9"/>
      <c r="J32" s="198" t="s">
        <v>54</v>
      </c>
      <c r="K32" s="198"/>
      <c r="L32" s="199"/>
      <c r="M32" s="199"/>
      <c r="N32" s="81" t="s">
        <v>2</v>
      </c>
      <c r="O32" s="7">
        <v>24</v>
      </c>
      <c r="P32" s="9"/>
      <c r="Q32" s="9"/>
      <c r="R32" s="21" t="s">
        <v>4</v>
      </c>
      <c r="S32" s="7">
        <v>25</v>
      </c>
      <c r="T32" s="136"/>
      <c r="U32" s="139"/>
      <c r="V32" s="7" t="s">
        <v>14</v>
      </c>
      <c r="W32" s="7">
        <v>24</v>
      </c>
      <c r="X32" s="131"/>
      <c r="Y32" s="132"/>
      <c r="Z32" s="21" t="s">
        <v>9</v>
      </c>
      <c r="AA32" s="21">
        <v>25</v>
      </c>
      <c r="AB32" s="162" t="s">
        <v>7</v>
      </c>
      <c r="AC32" s="162"/>
      <c r="AD32" s="21" t="s">
        <v>10</v>
      </c>
      <c r="AE32" s="7">
        <v>25</v>
      </c>
      <c r="AF32" s="19"/>
      <c r="AG32" s="19"/>
      <c r="AH32" s="21" t="s">
        <v>2</v>
      </c>
      <c r="AI32" s="32">
        <v>24</v>
      </c>
      <c r="AJ32" s="187"/>
      <c r="AK32" s="187"/>
      <c r="AL32" s="7" t="s">
        <v>2</v>
      </c>
      <c r="AM32" s="7">
        <v>24</v>
      </c>
      <c r="AN32" s="87" t="s">
        <v>73</v>
      </c>
      <c r="AO32" s="87" t="s">
        <v>73</v>
      </c>
      <c r="AP32" s="21" t="s">
        <v>4</v>
      </c>
      <c r="AQ32" s="32">
        <v>25</v>
      </c>
      <c r="AR32" s="136"/>
      <c r="AS32" s="139"/>
      <c r="AT32" s="163" t="s">
        <v>55</v>
      </c>
      <c r="AU32" s="164"/>
      <c r="AV32" s="165"/>
      <c r="AW32" s="165"/>
      <c r="AX32" s="44" t="s">
        <v>2</v>
      </c>
      <c r="AY32" s="7">
        <v>24</v>
      </c>
      <c r="AZ32" s="136"/>
      <c r="BA32" s="139"/>
      <c r="BB32" s="21" t="s">
        <v>4</v>
      </c>
      <c r="BC32" s="6">
        <v>25</v>
      </c>
      <c r="BD32" s="136"/>
      <c r="BE32" s="139"/>
      <c r="BF32" s="16" t="s">
        <v>14</v>
      </c>
      <c r="BG32" s="7">
        <v>24</v>
      </c>
      <c r="BH32" s="87" t="s">
        <v>73</v>
      </c>
      <c r="BI32" s="87" t="s">
        <v>73</v>
      </c>
      <c r="BJ32" s="65" t="s">
        <v>5</v>
      </c>
      <c r="BK32" s="55">
        <v>25</v>
      </c>
      <c r="BL32" s="8"/>
      <c r="BM32" s="9"/>
      <c r="BN32" s="21" t="s">
        <v>10</v>
      </c>
      <c r="BO32" s="7">
        <v>25</v>
      </c>
      <c r="BP32" s="19"/>
      <c r="BQ32" s="19"/>
      <c r="BR32" s="20"/>
      <c r="BS32" s="32" t="s">
        <v>2</v>
      </c>
      <c r="BT32" s="7">
        <v>24</v>
      </c>
      <c r="BU32" s="8"/>
      <c r="BV32" s="9"/>
      <c r="BW32" s="11"/>
      <c r="BX32" s="21" t="s">
        <v>5</v>
      </c>
      <c r="BY32" s="16">
        <v>25</v>
      </c>
      <c r="BZ32" s="162" t="s">
        <v>7</v>
      </c>
      <c r="CA32" s="162"/>
      <c r="CB32" s="162"/>
    </row>
    <row r="33" spans="2:80" ht="19.25" customHeight="1" x14ac:dyDescent="0.2">
      <c r="B33" s="7" t="s">
        <v>2</v>
      </c>
      <c r="C33" s="7">
        <v>25</v>
      </c>
      <c r="D33" s="8"/>
      <c r="E33" s="9"/>
      <c r="F33" s="14" t="s">
        <v>4</v>
      </c>
      <c r="G33" s="7">
        <v>26</v>
      </c>
      <c r="H33" s="8"/>
      <c r="I33" s="9"/>
      <c r="J33" s="37" t="s">
        <v>14</v>
      </c>
      <c r="K33" s="50">
        <v>25</v>
      </c>
      <c r="L33" s="3"/>
      <c r="M33" s="4"/>
      <c r="N33" s="81" t="s">
        <v>9</v>
      </c>
      <c r="O33" s="7">
        <v>25</v>
      </c>
      <c r="P33" s="9"/>
      <c r="Q33" s="9"/>
      <c r="R33" s="21" t="s">
        <v>10</v>
      </c>
      <c r="S33" s="7">
        <v>26</v>
      </c>
      <c r="T33" s="19"/>
      <c r="U33" s="19"/>
      <c r="V33" s="7" t="s">
        <v>2</v>
      </c>
      <c r="W33" s="7">
        <v>25</v>
      </c>
      <c r="X33" s="88" t="s">
        <v>74</v>
      </c>
      <c r="Y33" s="88" t="s">
        <v>74</v>
      </c>
      <c r="Z33" s="21" t="s">
        <v>5</v>
      </c>
      <c r="AA33" s="7">
        <v>26</v>
      </c>
      <c r="AB33" s="120" t="s">
        <v>77</v>
      </c>
      <c r="AC33" s="121"/>
      <c r="AD33" s="163" t="s">
        <v>56</v>
      </c>
      <c r="AE33" s="164"/>
      <c r="AF33" s="165"/>
      <c r="AG33" s="165"/>
      <c r="AH33" s="21" t="s">
        <v>2</v>
      </c>
      <c r="AI33" s="32">
        <v>25</v>
      </c>
      <c r="AJ33" s="187"/>
      <c r="AK33" s="187"/>
      <c r="AL33" s="7" t="s">
        <v>2</v>
      </c>
      <c r="AM33" s="7">
        <v>25</v>
      </c>
      <c r="AN33" s="131"/>
      <c r="AO33" s="132"/>
      <c r="AP33" s="21" t="s">
        <v>10</v>
      </c>
      <c r="AQ33" s="32">
        <v>26</v>
      </c>
      <c r="AR33" s="19"/>
      <c r="AS33" s="19"/>
      <c r="AT33" s="21" t="s">
        <v>14</v>
      </c>
      <c r="AU33" s="16">
        <v>25</v>
      </c>
      <c r="AV33" s="162" t="s">
        <v>7</v>
      </c>
      <c r="AW33" s="162"/>
      <c r="AX33" s="32" t="s">
        <v>9</v>
      </c>
      <c r="AY33" s="32">
        <v>25</v>
      </c>
      <c r="AZ33" s="136"/>
      <c r="BA33" s="139"/>
      <c r="BB33" s="21" t="s">
        <v>10</v>
      </c>
      <c r="BC33" s="6">
        <v>26</v>
      </c>
      <c r="BD33" s="19"/>
      <c r="BE33" s="19"/>
      <c r="BF33" s="21" t="s">
        <v>2</v>
      </c>
      <c r="BG33" s="7">
        <v>25</v>
      </c>
      <c r="BH33" s="90" t="s">
        <v>76</v>
      </c>
      <c r="BI33" s="90" t="s">
        <v>76</v>
      </c>
      <c r="BJ33" s="32" t="s">
        <v>4</v>
      </c>
      <c r="BK33" s="6">
        <v>26</v>
      </c>
      <c r="BL33" s="8"/>
      <c r="BM33" s="9"/>
      <c r="BN33" s="179" t="s">
        <v>57</v>
      </c>
      <c r="BO33" s="179"/>
      <c r="BP33" s="159"/>
      <c r="BQ33" s="160"/>
      <c r="BR33" s="161"/>
      <c r="BS33" s="44" t="s">
        <v>2</v>
      </c>
      <c r="BT33" s="7">
        <v>25</v>
      </c>
      <c r="BU33" s="8"/>
      <c r="BV33" s="9"/>
      <c r="BW33" s="11"/>
      <c r="BX33" s="21" t="s">
        <v>4</v>
      </c>
      <c r="BY33" s="6">
        <v>26</v>
      </c>
      <c r="BZ33" s="9"/>
      <c r="CA33" s="9"/>
      <c r="CB33" s="11"/>
    </row>
    <row r="34" spans="2:80" ht="19.25" customHeight="1" x14ac:dyDescent="0.2">
      <c r="B34" s="32" t="s">
        <v>9</v>
      </c>
      <c r="C34" s="7">
        <v>26</v>
      </c>
      <c r="D34" s="8"/>
      <c r="E34" s="9"/>
      <c r="F34" s="14" t="s">
        <v>10</v>
      </c>
      <c r="G34" s="7">
        <v>27</v>
      </c>
      <c r="H34" s="19"/>
      <c r="I34" s="19"/>
      <c r="J34" s="37" t="s">
        <v>2</v>
      </c>
      <c r="K34" s="50">
        <v>26</v>
      </c>
      <c r="L34" s="8"/>
      <c r="M34" s="9"/>
      <c r="N34" s="81" t="s">
        <v>5</v>
      </c>
      <c r="O34" s="7">
        <v>26</v>
      </c>
      <c r="P34" s="9"/>
      <c r="Q34" s="9"/>
      <c r="R34" s="166" t="s">
        <v>57</v>
      </c>
      <c r="S34" s="166"/>
      <c r="T34" s="193"/>
      <c r="U34" s="193"/>
      <c r="V34" s="7" t="s">
        <v>2</v>
      </c>
      <c r="W34" s="7">
        <v>26</v>
      </c>
      <c r="X34" s="131"/>
      <c r="Y34" s="132"/>
      <c r="Z34" s="21" t="s">
        <v>4</v>
      </c>
      <c r="AA34" s="7">
        <v>27</v>
      </c>
      <c r="AB34" s="122"/>
      <c r="AC34" s="123"/>
      <c r="AD34" s="7" t="s">
        <v>14</v>
      </c>
      <c r="AE34" s="7">
        <v>26</v>
      </c>
      <c r="AF34" s="131"/>
      <c r="AG34" s="132"/>
      <c r="AH34" s="14" t="s">
        <v>9</v>
      </c>
      <c r="AI34" s="32">
        <v>26</v>
      </c>
      <c r="AJ34" s="187"/>
      <c r="AK34" s="187"/>
      <c r="AL34" s="7" t="s">
        <v>9</v>
      </c>
      <c r="AM34" s="7">
        <v>26</v>
      </c>
      <c r="AN34" s="87" t="s">
        <v>73</v>
      </c>
      <c r="AO34" s="87" t="s">
        <v>73</v>
      </c>
      <c r="AP34" s="166" t="s">
        <v>58</v>
      </c>
      <c r="AQ34" s="166"/>
      <c r="AR34" s="167"/>
      <c r="AS34" s="165"/>
      <c r="AT34" s="7" t="s">
        <v>2</v>
      </c>
      <c r="AU34" s="6">
        <v>26</v>
      </c>
      <c r="AV34" s="88" t="s">
        <v>74</v>
      </c>
      <c r="AW34" s="88" t="s">
        <v>74</v>
      </c>
      <c r="AX34" s="32" t="s">
        <v>5</v>
      </c>
      <c r="AY34" s="7">
        <v>26</v>
      </c>
      <c r="AZ34" s="136"/>
      <c r="BA34" s="139"/>
      <c r="BB34" s="166" t="s">
        <v>59</v>
      </c>
      <c r="BC34" s="166"/>
      <c r="BD34" s="167"/>
      <c r="BE34" s="165"/>
      <c r="BF34" s="14" t="s">
        <v>2</v>
      </c>
      <c r="BG34" s="7">
        <v>26</v>
      </c>
      <c r="BH34" s="90" t="s">
        <v>76</v>
      </c>
      <c r="BI34" s="90" t="s">
        <v>76</v>
      </c>
      <c r="BJ34" s="21" t="s">
        <v>10</v>
      </c>
      <c r="BK34" s="6">
        <v>27</v>
      </c>
      <c r="BL34" s="19"/>
      <c r="BM34" s="19"/>
      <c r="BN34" s="21" t="s">
        <v>14</v>
      </c>
      <c r="BO34" s="7">
        <v>26</v>
      </c>
      <c r="BP34" s="69"/>
      <c r="BQ34" s="70"/>
      <c r="BR34" s="71"/>
      <c r="BS34" s="32" t="s">
        <v>9</v>
      </c>
      <c r="BT34" s="32">
        <v>26</v>
      </c>
      <c r="BU34" s="8"/>
      <c r="BV34" s="9"/>
      <c r="BW34" s="11"/>
      <c r="BX34" s="21" t="s">
        <v>10</v>
      </c>
      <c r="BY34" s="6">
        <v>27</v>
      </c>
      <c r="BZ34" s="19"/>
      <c r="CA34" s="19"/>
      <c r="CB34" s="20"/>
    </row>
    <row r="35" spans="2:80" ht="19.25" customHeight="1" x14ac:dyDescent="0.2">
      <c r="B35" s="32" t="s">
        <v>5</v>
      </c>
      <c r="C35" s="7">
        <v>27</v>
      </c>
      <c r="D35" s="8"/>
      <c r="E35" s="9"/>
      <c r="F35" s="178" t="s">
        <v>59</v>
      </c>
      <c r="G35" s="179"/>
      <c r="H35" s="155"/>
      <c r="I35" s="156"/>
      <c r="J35" s="37" t="s">
        <v>2</v>
      </c>
      <c r="K35" s="50">
        <v>27</v>
      </c>
      <c r="L35" s="8"/>
      <c r="M35" s="9"/>
      <c r="N35" s="81" t="s">
        <v>4</v>
      </c>
      <c r="O35" s="7">
        <v>27</v>
      </c>
      <c r="P35" s="9"/>
      <c r="Q35" s="9"/>
      <c r="R35" s="21" t="s">
        <v>14</v>
      </c>
      <c r="S35" s="7">
        <v>27</v>
      </c>
      <c r="T35" s="120" t="s">
        <v>77</v>
      </c>
      <c r="U35" s="143"/>
      <c r="V35" s="7" t="s">
        <v>9</v>
      </c>
      <c r="W35" s="7">
        <v>27</v>
      </c>
      <c r="X35" s="87" t="s">
        <v>73</v>
      </c>
      <c r="Y35" s="87" t="s">
        <v>73</v>
      </c>
      <c r="Z35" s="38" t="s">
        <v>10</v>
      </c>
      <c r="AA35" s="7">
        <v>28</v>
      </c>
      <c r="AB35" s="19"/>
      <c r="AC35" s="19"/>
      <c r="AD35" s="7" t="s">
        <v>2</v>
      </c>
      <c r="AE35" s="7">
        <v>27</v>
      </c>
      <c r="AF35" s="87" t="s">
        <v>73</v>
      </c>
      <c r="AG35" s="87" t="s">
        <v>73</v>
      </c>
      <c r="AH35" s="14" t="s">
        <v>5</v>
      </c>
      <c r="AI35" s="32">
        <v>27</v>
      </c>
      <c r="AJ35" s="187"/>
      <c r="AK35" s="187"/>
      <c r="AL35" s="36" t="s">
        <v>5</v>
      </c>
      <c r="AM35" s="7">
        <v>27</v>
      </c>
      <c r="AN35" s="87" t="s">
        <v>73</v>
      </c>
      <c r="AO35" s="87" t="s">
        <v>73</v>
      </c>
      <c r="AP35" s="7" t="s">
        <v>14</v>
      </c>
      <c r="AQ35" s="6">
        <v>27</v>
      </c>
      <c r="AR35" s="108" t="s">
        <v>87</v>
      </c>
      <c r="AS35" s="110"/>
      <c r="AT35" s="7" t="s">
        <v>2</v>
      </c>
      <c r="AU35" s="6">
        <v>27</v>
      </c>
      <c r="AV35" s="131"/>
      <c r="AW35" s="132"/>
      <c r="AX35" s="32" t="s">
        <v>4</v>
      </c>
      <c r="AY35" s="7">
        <v>27</v>
      </c>
      <c r="AZ35" s="136"/>
      <c r="BA35" s="139"/>
      <c r="BB35" s="16" t="s">
        <v>14</v>
      </c>
      <c r="BC35" s="7">
        <v>27</v>
      </c>
      <c r="BD35" s="120" t="s">
        <v>77</v>
      </c>
      <c r="BE35" s="135"/>
      <c r="BF35" s="21" t="s">
        <v>9</v>
      </c>
      <c r="BG35" s="32">
        <v>27</v>
      </c>
      <c r="BH35" s="90" t="s">
        <v>76</v>
      </c>
      <c r="BI35" s="90" t="s">
        <v>76</v>
      </c>
      <c r="BJ35" s="175" t="s">
        <v>60</v>
      </c>
      <c r="BK35" s="175"/>
      <c r="BL35" s="176"/>
      <c r="BM35" s="177"/>
      <c r="BN35" s="21" t="s">
        <v>2</v>
      </c>
      <c r="BO35" s="7">
        <v>27</v>
      </c>
      <c r="BP35" s="8"/>
      <c r="BQ35" s="9"/>
      <c r="BR35" s="56"/>
      <c r="BS35" s="65" t="s">
        <v>5</v>
      </c>
      <c r="BT35" s="55">
        <v>27</v>
      </c>
      <c r="BU35" s="8"/>
      <c r="BV35" s="9"/>
      <c r="BW35" s="9"/>
      <c r="BX35" s="158" t="s">
        <v>61</v>
      </c>
      <c r="BY35" s="158"/>
      <c r="BZ35" s="159"/>
      <c r="CA35" s="160"/>
      <c r="CB35" s="161"/>
    </row>
    <row r="36" spans="2:80" ht="19.25" customHeight="1" x14ac:dyDescent="0.2">
      <c r="B36" s="32" t="s">
        <v>4</v>
      </c>
      <c r="C36" s="7">
        <v>28</v>
      </c>
      <c r="D36" s="8"/>
      <c r="E36" s="9"/>
      <c r="F36" s="14" t="s">
        <v>14</v>
      </c>
      <c r="G36" s="43">
        <v>28</v>
      </c>
      <c r="H36" s="3"/>
      <c r="I36" s="4"/>
      <c r="J36" s="37" t="s">
        <v>9</v>
      </c>
      <c r="K36" s="50">
        <v>28</v>
      </c>
      <c r="L36" s="8"/>
      <c r="M36" s="9"/>
      <c r="N36" s="84" t="s">
        <v>10</v>
      </c>
      <c r="O36" s="7">
        <v>28</v>
      </c>
      <c r="P36" s="204"/>
      <c r="Q36" s="205"/>
      <c r="R36" s="21" t="s">
        <v>2</v>
      </c>
      <c r="S36" s="7">
        <v>28</v>
      </c>
      <c r="T36" s="144"/>
      <c r="U36" s="145"/>
      <c r="V36" s="7" t="s">
        <v>5</v>
      </c>
      <c r="W36" s="7">
        <v>28</v>
      </c>
      <c r="X36" s="87" t="s">
        <v>73</v>
      </c>
      <c r="Y36" s="87" t="s">
        <v>73</v>
      </c>
      <c r="Z36" s="166" t="s">
        <v>61</v>
      </c>
      <c r="AA36" s="166"/>
      <c r="AB36" s="167"/>
      <c r="AC36" s="165"/>
      <c r="AD36" s="7" t="s">
        <v>2</v>
      </c>
      <c r="AE36" s="7">
        <v>28</v>
      </c>
      <c r="AF36" s="131"/>
      <c r="AG36" s="132"/>
      <c r="AH36" s="77" t="s">
        <v>4</v>
      </c>
      <c r="AI36" s="65">
        <v>28</v>
      </c>
      <c r="AJ36" s="187"/>
      <c r="AK36" s="187"/>
      <c r="AL36" s="58" t="s">
        <v>4</v>
      </c>
      <c r="AM36" s="55">
        <v>28</v>
      </c>
      <c r="AN36" s="131"/>
      <c r="AO36" s="132"/>
      <c r="AP36" s="7" t="s">
        <v>2</v>
      </c>
      <c r="AQ36" s="6">
        <v>28</v>
      </c>
      <c r="AR36" s="87" t="s">
        <v>73</v>
      </c>
      <c r="AS36" s="87" t="s">
        <v>73</v>
      </c>
      <c r="AT36" s="7" t="s">
        <v>9</v>
      </c>
      <c r="AU36" s="6">
        <v>28</v>
      </c>
      <c r="AV36" s="90" t="s">
        <v>76</v>
      </c>
      <c r="AW36" s="90" t="s">
        <v>76</v>
      </c>
      <c r="AX36" s="38" t="s">
        <v>10</v>
      </c>
      <c r="AY36" s="7">
        <v>28</v>
      </c>
      <c r="AZ36" s="19"/>
      <c r="BA36" s="19"/>
      <c r="BB36" s="21" t="s">
        <v>2</v>
      </c>
      <c r="BC36" s="7">
        <v>28</v>
      </c>
      <c r="BD36" s="136"/>
      <c r="BE36" s="137"/>
      <c r="BF36" s="63" t="s">
        <v>5</v>
      </c>
      <c r="BG36" s="55">
        <v>28</v>
      </c>
      <c r="BH36" s="104" t="s">
        <v>91</v>
      </c>
      <c r="BI36" s="104"/>
      <c r="BJ36" s="67" t="s">
        <v>14</v>
      </c>
      <c r="BK36" s="68">
        <v>28</v>
      </c>
      <c r="BL36" s="69"/>
      <c r="BM36" s="70"/>
      <c r="BN36" s="21" t="s">
        <v>2</v>
      </c>
      <c r="BO36" s="7">
        <v>28</v>
      </c>
      <c r="BP36" s="8"/>
      <c r="BQ36" s="9"/>
      <c r="BR36" s="56"/>
      <c r="BS36" s="32" t="s">
        <v>4</v>
      </c>
      <c r="BT36" s="6">
        <v>28</v>
      </c>
      <c r="BU36" s="8"/>
      <c r="BV36" s="9"/>
      <c r="BW36" s="9"/>
      <c r="BX36" s="79" t="s">
        <v>14</v>
      </c>
      <c r="BY36" s="68">
        <v>28</v>
      </c>
      <c r="BZ36" s="69"/>
      <c r="CA36" s="70"/>
      <c r="CB36" s="71"/>
    </row>
    <row r="37" spans="2:80" ht="19.25" customHeight="1" x14ac:dyDescent="0.2">
      <c r="B37" s="21" t="s">
        <v>10</v>
      </c>
      <c r="C37" s="7">
        <v>29</v>
      </c>
      <c r="D37" s="17"/>
      <c r="E37" s="18"/>
      <c r="F37" s="14" t="s">
        <v>2</v>
      </c>
      <c r="G37" s="43">
        <v>29</v>
      </c>
      <c r="H37" s="8"/>
      <c r="I37" s="9"/>
      <c r="J37" s="37" t="s">
        <v>5</v>
      </c>
      <c r="K37" s="50">
        <v>29</v>
      </c>
      <c r="L37" s="8"/>
      <c r="M37" s="9"/>
      <c r="N37" s="196" t="s">
        <v>60</v>
      </c>
      <c r="O37" s="166"/>
      <c r="P37" s="167"/>
      <c r="Q37" s="165"/>
      <c r="R37" s="21" t="s">
        <v>2</v>
      </c>
      <c r="S37" s="7">
        <v>29</v>
      </c>
      <c r="T37" s="144"/>
      <c r="U37" s="145"/>
      <c r="V37" s="7" t="s">
        <v>4</v>
      </c>
      <c r="W37" s="7">
        <v>29</v>
      </c>
      <c r="X37" s="131"/>
      <c r="Y37" s="132"/>
      <c r="Z37" s="21" t="s">
        <v>14</v>
      </c>
      <c r="AA37" s="7">
        <v>29</v>
      </c>
      <c r="AB37" s="120" t="s">
        <v>77</v>
      </c>
      <c r="AC37" s="121"/>
      <c r="AD37" s="7" t="s">
        <v>9</v>
      </c>
      <c r="AE37" s="7">
        <v>29</v>
      </c>
      <c r="AF37" s="87" t="s">
        <v>73</v>
      </c>
      <c r="AG37" s="87" t="s">
        <v>73</v>
      </c>
      <c r="AL37" s="21" t="s">
        <v>10</v>
      </c>
      <c r="AM37" s="7">
        <v>29</v>
      </c>
      <c r="AN37" s="19"/>
      <c r="AO37" s="19"/>
      <c r="AP37" s="7" t="s">
        <v>2</v>
      </c>
      <c r="AQ37" s="6">
        <v>29</v>
      </c>
      <c r="AR37" s="131"/>
      <c r="AS37" s="132"/>
      <c r="AT37" s="7" t="s">
        <v>5</v>
      </c>
      <c r="AU37" s="6">
        <v>29</v>
      </c>
      <c r="AV37" s="90" t="s">
        <v>76</v>
      </c>
      <c r="AW37" s="90" t="s">
        <v>76</v>
      </c>
      <c r="AX37" s="166" t="s">
        <v>8</v>
      </c>
      <c r="AY37" s="166"/>
      <c r="AZ37" s="167"/>
      <c r="BA37" s="165"/>
      <c r="BB37" s="14" t="s">
        <v>2</v>
      </c>
      <c r="BC37" s="7">
        <v>29</v>
      </c>
      <c r="BD37" s="136"/>
      <c r="BE37" s="137"/>
      <c r="BF37" s="21" t="s">
        <v>4</v>
      </c>
      <c r="BG37" s="6">
        <v>29</v>
      </c>
      <c r="BH37" s="8"/>
      <c r="BI37" s="9"/>
      <c r="BJ37" s="60" t="s">
        <v>2</v>
      </c>
      <c r="BK37" s="7">
        <v>29</v>
      </c>
      <c r="BL37" s="8"/>
      <c r="BM37" s="9"/>
      <c r="BN37" s="21" t="s">
        <v>9</v>
      </c>
      <c r="BO37" s="32">
        <v>29</v>
      </c>
      <c r="BP37" s="8"/>
      <c r="BQ37" s="9"/>
      <c r="BR37" s="56"/>
      <c r="BS37" s="38" t="s">
        <v>10</v>
      </c>
      <c r="BT37" s="61">
        <v>29</v>
      </c>
      <c r="BU37" s="19"/>
      <c r="BV37" s="19"/>
      <c r="BW37" s="19"/>
      <c r="BX37" s="59" t="s">
        <v>2</v>
      </c>
      <c r="BY37" s="7">
        <v>29</v>
      </c>
      <c r="BZ37" s="8"/>
      <c r="CA37" s="9"/>
      <c r="CB37" s="56"/>
    </row>
    <row r="38" spans="2:80" ht="19.25" customHeight="1" x14ac:dyDescent="0.2">
      <c r="B38" s="179" t="s">
        <v>8</v>
      </c>
      <c r="C38" s="179"/>
      <c r="D38" s="155"/>
      <c r="E38" s="156"/>
      <c r="F38" s="14" t="s">
        <v>2</v>
      </c>
      <c r="G38" s="43">
        <v>30</v>
      </c>
      <c r="H38" s="8"/>
      <c r="I38" s="9"/>
      <c r="J38" s="37" t="s">
        <v>4</v>
      </c>
      <c r="K38" s="50">
        <v>30</v>
      </c>
      <c r="L38" s="8"/>
      <c r="M38" s="9"/>
      <c r="N38" s="81" t="s">
        <v>14</v>
      </c>
      <c r="O38" s="7">
        <v>29</v>
      </c>
      <c r="P38" s="149" t="s">
        <v>72</v>
      </c>
      <c r="Q38" s="150"/>
      <c r="R38" s="21" t="s">
        <v>9</v>
      </c>
      <c r="S38" s="7">
        <v>30</v>
      </c>
      <c r="T38" s="144"/>
      <c r="U38" s="145"/>
      <c r="V38" s="21" t="s">
        <v>10</v>
      </c>
      <c r="W38" s="7">
        <v>30</v>
      </c>
      <c r="X38" s="18"/>
      <c r="Y38" s="18"/>
      <c r="Z38" s="21" t="s">
        <v>2</v>
      </c>
      <c r="AA38" s="7">
        <v>30</v>
      </c>
      <c r="AB38" s="136"/>
      <c r="AC38" s="139"/>
      <c r="AD38" s="36" t="s">
        <v>5</v>
      </c>
      <c r="AE38" s="7">
        <v>30</v>
      </c>
      <c r="AF38" s="87" t="s">
        <v>73</v>
      </c>
      <c r="AG38" s="87" t="s">
        <v>73</v>
      </c>
      <c r="AL38" s="166" t="s">
        <v>6</v>
      </c>
      <c r="AM38" s="166"/>
      <c r="AN38" s="165"/>
      <c r="AO38" s="165"/>
      <c r="AP38" s="58" t="s">
        <v>9</v>
      </c>
      <c r="AQ38" s="62">
        <v>30</v>
      </c>
      <c r="AR38" s="87" t="s">
        <v>73</v>
      </c>
      <c r="AS38" s="87" t="s">
        <v>73</v>
      </c>
      <c r="AT38" s="32" t="s">
        <v>4</v>
      </c>
      <c r="AU38" s="6">
        <v>30</v>
      </c>
      <c r="AV38" s="131"/>
      <c r="AW38" s="132"/>
      <c r="AX38" s="32" t="s">
        <v>14</v>
      </c>
      <c r="AY38" s="7">
        <v>29</v>
      </c>
      <c r="AZ38" s="120" t="s">
        <v>77</v>
      </c>
      <c r="BA38" s="121"/>
      <c r="BB38" s="21" t="s">
        <v>9</v>
      </c>
      <c r="BC38" s="32">
        <v>30</v>
      </c>
      <c r="BD38" s="136"/>
      <c r="BE38" s="137"/>
      <c r="BF38" s="38" t="s">
        <v>10</v>
      </c>
      <c r="BG38" s="61">
        <v>30</v>
      </c>
      <c r="BH38" s="19"/>
      <c r="BI38" s="19"/>
      <c r="BJ38" s="66" t="s">
        <v>2</v>
      </c>
      <c r="BK38" s="55">
        <v>30</v>
      </c>
      <c r="BL38" s="53"/>
      <c r="BM38" s="54"/>
      <c r="BN38" s="21" t="s">
        <v>5</v>
      </c>
      <c r="BO38" s="7">
        <v>30</v>
      </c>
      <c r="BP38" s="8"/>
      <c r="BQ38" s="9"/>
      <c r="BR38" s="56"/>
      <c r="BS38" s="158" t="s">
        <v>12</v>
      </c>
      <c r="BT38" s="158"/>
      <c r="BU38" s="159"/>
      <c r="BV38" s="160"/>
      <c r="BW38" s="160"/>
      <c r="BX38" s="59" t="s">
        <v>2</v>
      </c>
      <c r="BY38" s="7">
        <v>30</v>
      </c>
      <c r="BZ38" s="8"/>
      <c r="CA38" s="9"/>
      <c r="CB38" s="56"/>
    </row>
    <row r="39" spans="2:80" ht="19.25" customHeight="1" x14ac:dyDescent="0.2">
      <c r="B39" s="32" t="s">
        <v>14</v>
      </c>
      <c r="C39" s="7">
        <v>30</v>
      </c>
      <c r="D39" s="39"/>
      <c r="E39" s="40"/>
      <c r="F39" s="14" t="s">
        <v>9</v>
      </c>
      <c r="G39" s="43">
        <v>31</v>
      </c>
      <c r="H39" s="12"/>
      <c r="I39" s="13"/>
      <c r="J39" s="21" t="s">
        <v>10</v>
      </c>
      <c r="K39" s="41">
        <v>31</v>
      </c>
      <c r="L39" s="17"/>
      <c r="M39" s="18"/>
      <c r="N39" s="81" t="s">
        <v>2</v>
      </c>
      <c r="O39" s="7">
        <v>30</v>
      </c>
      <c r="P39" s="149" t="s">
        <v>72</v>
      </c>
      <c r="Q39" s="150"/>
      <c r="R39" s="21" t="s">
        <v>5</v>
      </c>
      <c r="S39" s="7">
        <v>31</v>
      </c>
      <c r="T39" s="146"/>
      <c r="U39" s="147"/>
      <c r="V39" s="166" t="s">
        <v>12</v>
      </c>
      <c r="W39" s="166"/>
      <c r="X39" s="193"/>
      <c r="Y39" s="193"/>
      <c r="Z39" s="21" t="s">
        <v>2</v>
      </c>
      <c r="AA39" s="7">
        <v>31</v>
      </c>
      <c r="AB39" s="122"/>
      <c r="AC39" s="123"/>
      <c r="AD39" s="58" t="s">
        <v>4</v>
      </c>
      <c r="AE39" s="55">
        <v>31</v>
      </c>
      <c r="AF39" s="131"/>
      <c r="AG39" s="132"/>
      <c r="AL39" s="7" t="s">
        <v>14</v>
      </c>
      <c r="AM39" s="7">
        <v>30</v>
      </c>
      <c r="AN39" s="131"/>
      <c r="AO39" s="132"/>
      <c r="AT39" s="63" t="s">
        <v>10</v>
      </c>
      <c r="AU39" s="62">
        <v>31</v>
      </c>
      <c r="AV39" s="64"/>
      <c r="AW39" s="64"/>
      <c r="AX39" s="65" t="s">
        <v>2</v>
      </c>
      <c r="AY39" s="55">
        <v>30</v>
      </c>
      <c r="AZ39" s="122"/>
      <c r="BA39" s="123"/>
      <c r="BB39" s="63" t="s">
        <v>5</v>
      </c>
      <c r="BC39" s="55">
        <v>31</v>
      </c>
      <c r="BD39" s="122"/>
      <c r="BE39" s="138"/>
      <c r="BF39" s="182" t="s">
        <v>11</v>
      </c>
      <c r="BG39" s="183"/>
      <c r="BH39" s="192"/>
      <c r="BI39" s="192"/>
      <c r="BN39" s="21" t="s">
        <v>4</v>
      </c>
      <c r="BO39" s="7">
        <v>31</v>
      </c>
      <c r="BP39" s="53"/>
      <c r="BQ39" s="54"/>
      <c r="BR39" s="54"/>
      <c r="BS39" s="72" t="s">
        <v>14</v>
      </c>
      <c r="BT39" s="73">
        <v>30</v>
      </c>
      <c r="BU39" s="74"/>
      <c r="BV39" s="75"/>
      <c r="BW39" s="76"/>
      <c r="BX39" s="77" t="s">
        <v>9</v>
      </c>
      <c r="BY39" s="62">
        <v>31</v>
      </c>
      <c r="BZ39" s="54"/>
      <c r="CA39" s="54"/>
      <c r="CB39" s="57"/>
    </row>
    <row r="40" spans="2:80" ht="19.25" customHeight="1" x14ac:dyDescent="0.2">
      <c r="N40" s="85"/>
      <c r="AL40" s="7" t="s">
        <v>2</v>
      </c>
      <c r="AM40" s="7">
        <v>31</v>
      </c>
      <c r="AN40" s="88" t="s">
        <v>74</v>
      </c>
      <c r="AO40" s="89" t="s">
        <v>75</v>
      </c>
      <c r="BF40" s="78" t="s">
        <v>14</v>
      </c>
      <c r="BG40" s="55">
        <v>31</v>
      </c>
      <c r="BH40" s="131"/>
      <c r="BI40" s="132"/>
    </row>
    <row r="41" spans="2:80" ht="19.25" customHeight="1" x14ac:dyDescent="0.2">
      <c r="R41" s="106" t="s">
        <v>81</v>
      </c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 t="s">
        <v>82</v>
      </c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 t="s">
        <v>83</v>
      </c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</row>
    <row r="42" spans="2:80" ht="25.25" customHeight="1" thickBot="1" x14ac:dyDescent="0.25"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</row>
    <row r="43" spans="2:80" ht="15" customHeight="1" x14ac:dyDescent="0.2">
      <c r="B43" s="125"/>
      <c r="C43" s="125"/>
      <c r="D43" s="125"/>
      <c r="E43" s="124"/>
      <c r="F43" s="125"/>
      <c r="G43" s="125"/>
      <c r="H43" s="124"/>
      <c r="I43" s="125"/>
      <c r="J43" s="125"/>
      <c r="K43" s="124"/>
      <c r="L43" s="125"/>
      <c r="M43" s="125"/>
      <c r="N43" s="125"/>
      <c r="O43" s="95"/>
      <c r="P43" s="96"/>
      <c r="Q43" s="96"/>
      <c r="R43" s="124">
        <v>45931</v>
      </c>
      <c r="S43" s="125"/>
      <c r="T43" s="125"/>
      <c r="U43" s="125"/>
      <c r="V43" s="124">
        <v>45962</v>
      </c>
      <c r="W43" s="125"/>
      <c r="X43" s="125"/>
      <c r="Y43" s="125"/>
      <c r="Z43" s="124">
        <v>45992</v>
      </c>
      <c r="AA43" s="125"/>
      <c r="AB43" s="125"/>
      <c r="AC43" s="125"/>
      <c r="AD43" s="124">
        <v>46023</v>
      </c>
      <c r="AE43" s="125"/>
      <c r="AF43" s="125"/>
      <c r="AG43" s="125"/>
      <c r="AH43" s="124">
        <v>46054</v>
      </c>
      <c r="AI43" s="125"/>
      <c r="AJ43" s="125"/>
      <c r="AK43" s="125"/>
      <c r="AL43" s="124">
        <v>46082</v>
      </c>
      <c r="AM43" s="125"/>
      <c r="AN43" s="125"/>
      <c r="AO43" s="125"/>
      <c r="AP43" s="124">
        <v>46113</v>
      </c>
      <c r="AQ43" s="125"/>
      <c r="AR43" s="125"/>
      <c r="AS43" s="125"/>
      <c r="AT43" s="124">
        <v>46143</v>
      </c>
      <c r="AU43" s="125"/>
      <c r="AV43" s="125"/>
      <c r="AW43" s="125"/>
      <c r="AX43" s="124">
        <v>46174</v>
      </c>
      <c r="AY43" s="125"/>
      <c r="AZ43" s="125"/>
      <c r="BA43" s="129"/>
      <c r="BB43" s="124">
        <v>46204</v>
      </c>
      <c r="BC43" s="125"/>
      <c r="BD43" s="125"/>
      <c r="BE43" s="129"/>
      <c r="BF43" s="124">
        <v>46235</v>
      </c>
      <c r="BG43" s="125"/>
      <c r="BH43" s="125"/>
      <c r="BI43" s="129"/>
      <c r="BJ43" s="124">
        <v>46266</v>
      </c>
      <c r="BK43" s="125"/>
      <c r="BL43" s="125"/>
      <c r="BM43" s="129"/>
      <c r="BN43" s="126" t="s">
        <v>78</v>
      </c>
      <c r="BO43" s="127"/>
      <c r="BP43" s="127"/>
      <c r="BQ43" s="128"/>
    </row>
    <row r="44" spans="2:80" ht="13.25" customHeight="1" x14ac:dyDescent="0.2">
      <c r="B44" s="86"/>
      <c r="C44" s="22"/>
      <c r="D44" s="97"/>
      <c r="E44" s="86"/>
      <c r="F44" s="22"/>
      <c r="G44" s="97"/>
      <c r="H44" s="130"/>
      <c r="I44" s="130"/>
      <c r="J44" s="97"/>
      <c r="K44" s="130"/>
      <c r="L44" s="130"/>
      <c r="M44" s="22"/>
      <c r="N44" s="97"/>
      <c r="O44" s="130"/>
      <c r="P44" s="130"/>
      <c r="Q44" s="22"/>
      <c r="R44" s="130" t="s">
        <v>62</v>
      </c>
      <c r="S44" s="130"/>
      <c r="T44" s="80">
        <v>0</v>
      </c>
      <c r="U44" s="91"/>
      <c r="V44" s="202" t="s">
        <v>62</v>
      </c>
      <c r="W44" s="203"/>
      <c r="X44" s="22">
        <f>SUM(X3:Y38)</f>
        <v>0</v>
      </c>
      <c r="Y44" s="23"/>
      <c r="Z44" s="130" t="s">
        <v>62</v>
      </c>
      <c r="AA44" s="130"/>
      <c r="AB44" s="22">
        <f>SUM(AB3:AC38)</f>
        <v>0</v>
      </c>
      <c r="AC44" s="23"/>
      <c r="AD44" s="130" t="s">
        <v>62</v>
      </c>
      <c r="AE44" s="130"/>
      <c r="AF44" s="22">
        <f>SUM(AF3:AG38)</f>
        <v>0</v>
      </c>
      <c r="AG44" s="23"/>
      <c r="AH44" s="130" t="s">
        <v>62</v>
      </c>
      <c r="AI44" s="130"/>
      <c r="AJ44" s="22">
        <f>SUM(AJ3:AK38)</f>
        <v>0</v>
      </c>
      <c r="AK44" s="23"/>
      <c r="AL44" s="130" t="s">
        <v>62</v>
      </c>
      <c r="AM44" s="130"/>
      <c r="AN44" s="22">
        <f>SUM(AN3:AO38)</f>
        <v>0</v>
      </c>
      <c r="AO44" s="23"/>
      <c r="AP44" s="130" t="s">
        <v>62</v>
      </c>
      <c r="AQ44" s="130"/>
      <c r="AR44" s="22">
        <f>SUM(AR3:AS38)</f>
        <v>0</v>
      </c>
      <c r="AS44" s="23"/>
      <c r="AT44" s="130" t="s">
        <v>62</v>
      </c>
      <c r="AU44" s="130"/>
      <c r="AV44" s="22">
        <f>SUM(AV3:AW38)</f>
        <v>0</v>
      </c>
      <c r="AW44" s="23"/>
      <c r="AX44" s="130" t="s">
        <v>62</v>
      </c>
      <c r="AY44" s="130"/>
      <c r="AZ44" s="22">
        <f>SUM(AZ3:BA38)</f>
        <v>0</v>
      </c>
      <c r="BA44" s="23"/>
      <c r="BB44" s="86" t="s">
        <v>62</v>
      </c>
      <c r="BC44" s="86"/>
      <c r="BD44" s="22">
        <f>SUM(BD4:BE38)</f>
        <v>0</v>
      </c>
      <c r="BE44" s="23"/>
      <c r="BF44" s="86" t="s">
        <v>62</v>
      </c>
      <c r="BG44" s="86"/>
      <c r="BH44" s="22">
        <f>SUM(BH3:BI38)</f>
        <v>0</v>
      </c>
      <c r="BI44" s="23"/>
      <c r="BJ44" s="86" t="s">
        <v>62</v>
      </c>
      <c r="BK44" s="86"/>
      <c r="BL44" s="22">
        <f>SUM(BL3:BM42)</f>
        <v>0</v>
      </c>
      <c r="BM44" s="23"/>
      <c r="BN44" s="117">
        <f>SUM(BN51+BN50+BN49+BN48+BT53+BN47)</f>
        <v>693</v>
      </c>
      <c r="BO44" s="118"/>
      <c r="BP44" s="118"/>
      <c r="BQ44" s="119"/>
    </row>
    <row r="45" spans="2:80" ht="13.25" customHeight="1" x14ac:dyDescent="0.2">
      <c r="B45" s="99"/>
      <c r="C45" s="98"/>
      <c r="D45" s="22"/>
      <c r="E45" s="100"/>
      <c r="F45" s="98"/>
      <c r="G45" s="22"/>
      <c r="H45" s="100"/>
      <c r="I45" s="99"/>
      <c r="J45" s="22"/>
      <c r="K45" s="100"/>
      <c r="L45" s="99"/>
      <c r="M45" s="98"/>
      <c r="N45" s="22"/>
      <c r="O45" s="100"/>
      <c r="P45" s="99"/>
      <c r="Q45" s="98"/>
      <c r="T45" s="92" t="s">
        <v>63</v>
      </c>
      <c r="U45" s="80"/>
      <c r="V45" s="24"/>
      <c r="W45" s="25"/>
      <c r="X45" s="92" t="s">
        <v>63</v>
      </c>
      <c r="Y45" s="80"/>
      <c r="Z45" s="25"/>
      <c r="AA45" s="25"/>
      <c r="AB45" s="92" t="s">
        <v>63</v>
      </c>
      <c r="AC45" s="22"/>
      <c r="AD45" s="24"/>
      <c r="AE45" s="25"/>
      <c r="AF45" s="92" t="s">
        <v>63</v>
      </c>
      <c r="AG45" s="80"/>
      <c r="AH45" s="25"/>
      <c r="AI45" s="25"/>
      <c r="AJ45" s="92" t="s">
        <v>63</v>
      </c>
      <c r="AK45" s="80"/>
      <c r="AL45" s="25"/>
      <c r="AM45" s="25"/>
      <c r="AN45" s="92" t="s">
        <v>63</v>
      </c>
      <c r="AO45" s="80"/>
      <c r="AP45" s="25"/>
      <c r="AQ45" s="25"/>
      <c r="AR45" s="92" t="s">
        <v>63</v>
      </c>
      <c r="AS45" s="80"/>
      <c r="AT45" s="25"/>
      <c r="AU45" s="25"/>
      <c r="AV45" s="92" t="s">
        <v>63</v>
      </c>
      <c r="AW45" s="80"/>
      <c r="AX45" s="25"/>
      <c r="AY45" s="25"/>
      <c r="AZ45" s="92" t="s">
        <v>63</v>
      </c>
      <c r="BA45" s="80"/>
      <c r="BB45" s="25"/>
      <c r="BC45" s="25"/>
      <c r="BD45" s="92" t="s">
        <v>63</v>
      </c>
      <c r="BE45" s="80"/>
      <c r="BF45" s="25"/>
      <c r="BG45" s="25"/>
      <c r="BH45" s="92" t="s">
        <v>63</v>
      </c>
      <c r="BI45" s="80"/>
      <c r="BJ45" s="25"/>
      <c r="BK45" s="25"/>
      <c r="BL45" s="92" t="s">
        <v>63</v>
      </c>
      <c r="BM45" s="80"/>
      <c r="BN45" s="111">
        <f>SUM(U45+Y45+AC45+AG45+AK45+AO45+AS45+AW45+BA45+BE45+BI45+BM45)</f>
        <v>0</v>
      </c>
      <c r="BO45" s="112"/>
      <c r="BP45" s="112"/>
      <c r="BQ45" s="113"/>
    </row>
    <row r="46" spans="2:80" ht="13.25" customHeight="1" thickBot="1" x14ac:dyDescent="0.25">
      <c r="B46" s="102"/>
      <c r="C46" s="98"/>
      <c r="E46" s="101"/>
      <c r="F46" s="98"/>
      <c r="H46" s="101"/>
      <c r="I46" s="102"/>
      <c r="K46" s="101"/>
      <c r="L46" s="102"/>
      <c r="M46" s="98"/>
      <c r="O46" s="101"/>
      <c r="P46" s="102"/>
      <c r="Q46" s="98"/>
      <c r="T46" s="92" t="s">
        <v>64</v>
      </c>
      <c r="U46" s="7"/>
      <c r="V46" s="28"/>
      <c r="W46" s="27"/>
      <c r="X46" s="92" t="s">
        <v>64</v>
      </c>
      <c r="Y46" s="7"/>
      <c r="Z46" s="27"/>
      <c r="AA46" s="27"/>
      <c r="AB46" s="92" t="s">
        <v>64</v>
      </c>
      <c r="AC46" s="7"/>
      <c r="AD46" s="28"/>
      <c r="AE46" s="27"/>
      <c r="AF46" s="92" t="s">
        <v>64</v>
      </c>
      <c r="AG46" s="7"/>
      <c r="AH46" s="27"/>
      <c r="AI46" s="27"/>
      <c r="AJ46" s="92" t="s">
        <v>64</v>
      </c>
      <c r="AK46" s="7"/>
      <c r="AL46" s="27"/>
      <c r="AM46" s="27"/>
      <c r="AN46" s="92" t="s">
        <v>64</v>
      </c>
      <c r="AO46" s="7"/>
      <c r="AP46" s="27"/>
      <c r="AQ46" s="27"/>
      <c r="AR46" s="92" t="s">
        <v>64</v>
      </c>
      <c r="AS46" s="7"/>
      <c r="AT46" s="27"/>
      <c r="AU46" s="27"/>
      <c r="AV46" s="92" t="s">
        <v>64</v>
      </c>
      <c r="AW46" s="7"/>
      <c r="AX46" s="27"/>
      <c r="AY46" s="27"/>
      <c r="AZ46" s="92" t="s">
        <v>64</v>
      </c>
      <c r="BA46" s="7"/>
      <c r="BB46" s="27"/>
      <c r="BC46" s="27"/>
      <c r="BD46" s="92" t="s">
        <v>64</v>
      </c>
      <c r="BE46" s="7"/>
      <c r="BF46" s="27"/>
      <c r="BG46" s="27"/>
      <c r="BH46" s="92" t="s">
        <v>64</v>
      </c>
      <c r="BI46" s="7"/>
      <c r="BJ46" s="27"/>
      <c r="BK46" s="27"/>
      <c r="BL46" s="92" t="s">
        <v>64</v>
      </c>
      <c r="BM46" s="7"/>
      <c r="BN46" s="114">
        <f>SUM(U46+Y46+AC46+AG46+AK46+AO46+AS46+AW46+BA46+BE46+BI46+BM46)</f>
        <v>0</v>
      </c>
      <c r="BO46" s="115"/>
      <c r="BP46" s="115"/>
      <c r="BQ46" s="116"/>
    </row>
    <row r="47" spans="2:80" ht="13.25" customHeight="1" x14ac:dyDescent="0.2">
      <c r="B47" s="99"/>
      <c r="C47" s="98"/>
      <c r="E47" s="99"/>
      <c r="F47" s="98"/>
      <c r="H47" s="99"/>
      <c r="I47" s="99"/>
      <c r="K47" s="99"/>
      <c r="L47" s="99"/>
      <c r="M47" s="98"/>
      <c r="O47" s="99"/>
      <c r="P47" s="99"/>
      <c r="Q47" s="98"/>
      <c r="T47" s="93" t="s">
        <v>79</v>
      </c>
      <c r="U47" s="7">
        <v>84</v>
      </c>
      <c r="V47" s="25"/>
      <c r="W47" s="25"/>
      <c r="X47" s="93" t="s">
        <v>79</v>
      </c>
      <c r="Y47" s="7">
        <v>0</v>
      </c>
      <c r="Z47" s="25"/>
      <c r="AA47" s="25"/>
      <c r="AB47" s="93" t="s">
        <v>79</v>
      </c>
      <c r="AC47" s="7">
        <v>0</v>
      </c>
      <c r="AD47" s="25"/>
      <c r="AE47" s="25"/>
      <c r="AF47" s="93" t="s">
        <v>79</v>
      </c>
      <c r="AG47" s="7">
        <v>0</v>
      </c>
      <c r="AH47" s="25"/>
      <c r="AI47" s="25"/>
      <c r="AJ47" s="93" t="s">
        <v>79</v>
      </c>
      <c r="AK47" s="7">
        <v>0</v>
      </c>
      <c r="AL47" s="25"/>
      <c r="AM47" s="25"/>
      <c r="AN47" s="93" t="s">
        <v>79</v>
      </c>
      <c r="AO47" s="7">
        <v>0</v>
      </c>
      <c r="AP47" s="25"/>
      <c r="AQ47" s="25"/>
      <c r="AR47" s="93" t="s">
        <v>79</v>
      </c>
      <c r="AS47" s="7">
        <v>0</v>
      </c>
      <c r="AT47" s="25"/>
      <c r="AU47" s="25"/>
      <c r="AV47" s="93" t="s">
        <v>79</v>
      </c>
      <c r="AW47" s="7">
        <v>0</v>
      </c>
      <c r="AX47" s="25"/>
      <c r="AY47" s="25"/>
      <c r="AZ47" s="93" t="s">
        <v>79</v>
      </c>
      <c r="BA47" s="7">
        <v>0</v>
      </c>
      <c r="BB47" s="25"/>
      <c r="BC47" s="25"/>
      <c r="BD47" s="93" t="s">
        <v>79</v>
      </c>
      <c r="BE47" s="7">
        <v>0</v>
      </c>
      <c r="BF47" s="25"/>
      <c r="BG47" s="25"/>
      <c r="BH47" s="93" t="s">
        <v>79</v>
      </c>
      <c r="BI47" s="7">
        <v>0</v>
      </c>
      <c r="BJ47" s="25"/>
      <c r="BK47" s="25"/>
      <c r="BL47" s="93" t="s">
        <v>79</v>
      </c>
      <c r="BM47" s="7">
        <v>0</v>
      </c>
      <c r="BN47" s="114">
        <f>SUM(U47+Y47+AC47+AG47+AK47+AO47+AS47+AW47+BA47+BE47+BI47+BM47)</f>
        <v>84</v>
      </c>
      <c r="BO47" s="115"/>
      <c r="BP47" s="115"/>
      <c r="BQ47" s="116"/>
    </row>
    <row r="48" spans="2:80" ht="13.25" customHeight="1" x14ac:dyDescent="0.2">
      <c r="B48" s="99"/>
      <c r="C48" s="103"/>
      <c r="E48" s="99"/>
      <c r="F48" s="103"/>
      <c r="H48" s="99"/>
      <c r="I48" s="99"/>
      <c r="K48" s="99"/>
      <c r="L48" s="99"/>
      <c r="M48" s="103"/>
      <c r="O48" s="99"/>
      <c r="P48" s="99"/>
      <c r="Q48" s="103"/>
      <c r="T48" s="88" t="s">
        <v>74</v>
      </c>
      <c r="U48" s="7">
        <v>0</v>
      </c>
      <c r="V48" s="25"/>
      <c r="W48" s="25"/>
      <c r="X48" s="88" t="s">
        <v>74</v>
      </c>
      <c r="Y48" s="7">
        <v>14</v>
      </c>
      <c r="Z48" s="25"/>
      <c r="AA48" s="25"/>
      <c r="AB48" s="88" t="s">
        <v>74</v>
      </c>
      <c r="AC48" s="7">
        <v>7</v>
      </c>
      <c r="AD48" s="25"/>
      <c r="AE48" s="25"/>
      <c r="AF48" s="88" t="s">
        <v>74</v>
      </c>
      <c r="AG48" s="7">
        <v>10</v>
      </c>
      <c r="AH48" s="25"/>
      <c r="AI48" s="25"/>
      <c r="AJ48" s="88" t="s">
        <v>74</v>
      </c>
      <c r="AK48" s="7">
        <v>0</v>
      </c>
      <c r="AL48" s="25"/>
      <c r="AM48" s="25"/>
      <c r="AN48" s="88" t="s">
        <v>74</v>
      </c>
      <c r="AO48" s="7">
        <v>3</v>
      </c>
      <c r="AP48" s="25"/>
      <c r="AQ48" s="25"/>
      <c r="AR48" s="88" t="s">
        <v>74</v>
      </c>
      <c r="AS48" s="7">
        <v>3</v>
      </c>
      <c r="AT48" s="25"/>
      <c r="AU48" s="25"/>
      <c r="AV48" s="88" t="s">
        <v>74</v>
      </c>
      <c r="AW48" s="7">
        <v>10</v>
      </c>
      <c r="AX48" s="25"/>
      <c r="AY48" s="25"/>
      <c r="AZ48" s="88" t="s">
        <v>74</v>
      </c>
      <c r="BA48" s="7">
        <v>7</v>
      </c>
      <c r="BB48" s="25"/>
      <c r="BC48" s="25"/>
      <c r="BD48" s="88" t="s">
        <v>74</v>
      </c>
      <c r="BE48" s="7">
        <v>0</v>
      </c>
      <c r="BF48" s="25"/>
      <c r="BG48" s="25"/>
      <c r="BH48" s="88" t="s">
        <v>74</v>
      </c>
      <c r="BI48" s="7">
        <v>0</v>
      </c>
      <c r="BJ48" s="25"/>
      <c r="BK48" s="25"/>
      <c r="BL48" s="88" t="s">
        <v>74</v>
      </c>
      <c r="BM48" s="7">
        <v>7</v>
      </c>
      <c r="BN48" s="114">
        <f>SUM(Y48+AC48+AG48+AK48+AO48+AS48+AW48+BA48+BM48)</f>
        <v>61</v>
      </c>
      <c r="BO48" s="115"/>
      <c r="BP48" s="115"/>
      <c r="BQ48" s="116"/>
    </row>
    <row r="49" spans="2:80" ht="13.25" customHeight="1" x14ac:dyDescent="0.2">
      <c r="B49" s="99"/>
      <c r="C49" s="103"/>
      <c r="E49" s="99"/>
      <c r="F49" s="103"/>
      <c r="H49" s="99"/>
      <c r="I49" s="99"/>
      <c r="K49" s="99"/>
      <c r="L49" s="99"/>
      <c r="M49" s="103"/>
      <c r="O49" s="99"/>
      <c r="P49" s="99"/>
      <c r="Q49" s="103"/>
      <c r="T49" s="89" t="s">
        <v>75</v>
      </c>
      <c r="U49" s="7">
        <v>0</v>
      </c>
      <c r="V49" s="25"/>
      <c r="W49" s="25"/>
      <c r="X49" s="89" t="s">
        <v>75</v>
      </c>
      <c r="Y49" s="7">
        <v>0</v>
      </c>
      <c r="Z49" s="25"/>
      <c r="AA49" s="25"/>
      <c r="AB49" s="89" t="s">
        <v>75</v>
      </c>
      <c r="AC49" s="7">
        <v>0</v>
      </c>
      <c r="AD49" s="25"/>
      <c r="AE49" s="25"/>
      <c r="AF49" s="89" t="s">
        <v>75</v>
      </c>
      <c r="AG49" s="7">
        <v>4</v>
      </c>
      <c r="AH49" s="25"/>
      <c r="AI49" s="25"/>
      <c r="AJ49" s="89" t="s">
        <v>75</v>
      </c>
      <c r="AK49" s="7">
        <v>0</v>
      </c>
      <c r="AL49" s="25"/>
      <c r="AM49" s="25"/>
      <c r="AN49" s="89" t="s">
        <v>75</v>
      </c>
      <c r="AO49" s="7">
        <v>4</v>
      </c>
      <c r="AP49" s="25"/>
      <c r="AQ49" s="25"/>
      <c r="AR49" s="89" t="s">
        <v>75</v>
      </c>
      <c r="AS49" s="7">
        <v>4</v>
      </c>
      <c r="AT49" s="25"/>
      <c r="AU49" s="25"/>
      <c r="AV49" s="89" t="s">
        <v>75</v>
      </c>
      <c r="AW49" s="7">
        <v>4</v>
      </c>
      <c r="AX49" s="25"/>
      <c r="AY49" s="25"/>
      <c r="AZ49" s="89" t="s">
        <v>75</v>
      </c>
      <c r="BA49" s="7">
        <v>7</v>
      </c>
      <c r="BB49" s="25"/>
      <c r="BC49" s="25"/>
      <c r="BD49" s="89" t="s">
        <v>75</v>
      </c>
      <c r="BE49" s="7">
        <v>0</v>
      </c>
      <c r="BF49" s="25"/>
      <c r="BG49" s="25"/>
      <c r="BH49" s="89" t="s">
        <v>75</v>
      </c>
      <c r="BI49" s="7">
        <v>0</v>
      </c>
      <c r="BJ49" s="25"/>
      <c r="BK49" s="25"/>
      <c r="BL49" s="89" t="s">
        <v>75</v>
      </c>
      <c r="BM49" s="7">
        <v>7</v>
      </c>
      <c r="BN49" s="114">
        <f>SUM(Y49+AC49+AG49+AK49+AO49+AS49+AW49+BA49+BE49+BI49+BM49)</f>
        <v>30</v>
      </c>
      <c r="BO49" s="115"/>
      <c r="BP49" s="115"/>
      <c r="BQ49" s="116"/>
    </row>
    <row r="50" spans="2:80" ht="13.25" customHeight="1" x14ac:dyDescent="0.2">
      <c r="B50" s="99"/>
      <c r="C50" s="103"/>
      <c r="E50" s="99"/>
      <c r="F50" s="103"/>
      <c r="H50" s="99"/>
      <c r="I50" s="99"/>
      <c r="K50" s="99"/>
      <c r="L50" s="99"/>
      <c r="M50" s="103"/>
      <c r="O50" s="99"/>
      <c r="P50" s="99"/>
      <c r="Q50" s="103"/>
      <c r="T50" s="87" t="s">
        <v>73</v>
      </c>
      <c r="U50" s="7">
        <v>0</v>
      </c>
      <c r="V50" s="25"/>
      <c r="W50" s="25"/>
      <c r="X50" s="87" t="s">
        <v>73</v>
      </c>
      <c r="Y50" s="7">
        <v>63</v>
      </c>
      <c r="Z50" s="25"/>
      <c r="AA50" s="25"/>
      <c r="AB50" s="87" t="s">
        <v>73</v>
      </c>
      <c r="AC50" s="7">
        <v>56</v>
      </c>
      <c r="AD50" s="25"/>
      <c r="AE50" s="25"/>
      <c r="AF50" s="87" t="s">
        <v>73</v>
      </c>
      <c r="AG50" s="7">
        <v>70</v>
      </c>
      <c r="AH50" s="25"/>
      <c r="AI50" s="25"/>
      <c r="AJ50" s="87" t="s">
        <v>73</v>
      </c>
      <c r="AK50" s="7">
        <v>42</v>
      </c>
      <c r="AL50" s="25"/>
      <c r="AM50" s="25"/>
      <c r="AN50" s="87" t="s">
        <v>73</v>
      </c>
      <c r="AO50" s="7">
        <v>84</v>
      </c>
      <c r="AP50" s="25"/>
      <c r="AQ50" s="25"/>
      <c r="AR50" s="87" t="s">
        <v>73</v>
      </c>
      <c r="AS50" s="7">
        <v>42</v>
      </c>
      <c r="AT50" s="25"/>
      <c r="AU50" s="25"/>
      <c r="AV50" s="87" t="s">
        <v>73</v>
      </c>
      <c r="AW50" s="7">
        <v>35</v>
      </c>
      <c r="AX50" s="25"/>
      <c r="AY50" s="25"/>
      <c r="AZ50" s="87" t="s">
        <v>73</v>
      </c>
      <c r="BA50" s="7">
        <v>14</v>
      </c>
      <c r="BB50" s="25"/>
      <c r="BC50" s="25"/>
      <c r="BD50" s="87" t="s">
        <v>73</v>
      </c>
      <c r="BE50" s="7">
        <v>0</v>
      </c>
      <c r="BF50" s="25"/>
      <c r="BG50" s="25"/>
      <c r="BH50" s="87" t="s">
        <v>73</v>
      </c>
      <c r="BI50" s="7">
        <v>7</v>
      </c>
      <c r="BJ50" s="25"/>
      <c r="BK50" s="25"/>
      <c r="BL50" s="87" t="s">
        <v>73</v>
      </c>
      <c r="BM50" s="7">
        <v>21</v>
      </c>
      <c r="BN50" s="114">
        <f>SUM(U50+Y50+AC50+AG50+AK50+AO50+AS50+AW50+BA50+BE50+BI50+BM50)</f>
        <v>434</v>
      </c>
      <c r="BO50" s="115"/>
      <c r="BP50" s="115"/>
      <c r="BQ50" s="116"/>
    </row>
    <row r="51" spans="2:80" ht="13.25" customHeight="1" x14ac:dyDescent="0.2">
      <c r="B51" s="99"/>
      <c r="C51" s="103"/>
      <c r="E51" s="99"/>
      <c r="F51" s="103"/>
      <c r="H51" s="99"/>
      <c r="I51" s="99"/>
      <c r="K51" s="99"/>
      <c r="L51" s="99"/>
      <c r="M51" s="103"/>
      <c r="O51" s="99"/>
      <c r="P51" s="99"/>
      <c r="Q51" s="103"/>
      <c r="T51" s="90" t="s">
        <v>76</v>
      </c>
      <c r="U51" s="94">
        <v>0</v>
      </c>
      <c r="V51" s="25"/>
      <c r="W51" s="25"/>
      <c r="X51" s="90" t="s">
        <v>76</v>
      </c>
      <c r="Y51" s="7">
        <v>0</v>
      </c>
      <c r="Z51" s="25"/>
      <c r="AA51" s="25"/>
      <c r="AB51" s="90" t="s">
        <v>76</v>
      </c>
      <c r="AC51" s="7">
        <v>0</v>
      </c>
      <c r="AD51" s="25"/>
      <c r="AE51" s="25"/>
      <c r="AF51" s="90" t="s">
        <v>76</v>
      </c>
      <c r="AG51" s="7">
        <v>0</v>
      </c>
      <c r="AH51" s="25"/>
      <c r="AI51" s="25"/>
      <c r="AJ51" s="90" t="s">
        <v>76</v>
      </c>
      <c r="AK51" s="7">
        <v>0</v>
      </c>
      <c r="AL51" s="25"/>
      <c r="AM51" s="25"/>
      <c r="AN51" s="90" t="s">
        <v>76</v>
      </c>
      <c r="AO51" s="7">
        <v>0</v>
      </c>
      <c r="AP51" s="25"/>
      <c r="AQ51" s="25"/>
      <c r="AR51" s="90" t="s">
        <v>76</v>
      </c>
      <c r="AS51" s="7">
        <v>0</v>
      </c>
      <c r="AT51" s="25"/>
      <c r="AU51" s="25"/>
      <c r="AV51" s="90" t="s">
        <v>76</v>
      </c>
      <c r="AW51" s="7">
        <v>14</v>
      </c>
      <c r="AX51" s="25"/>
      <c r="AY51" s="25"/>
      <c r="AZ51" s="90" t="s">
        <v>76</v>
      </c>
      <c r="BA51" s="7">
        <v>14</v>
      </c>
      <c r="BB51" s="25"/>
      <c r="BC51" s="25"/>
      <c r="BD51" s="90" t="s">
        <v>76</v>
      </c>
      <c r="BE51" s="7">
        <v>0</v>
      </c>
      <c r="BF51" s="25"/>
      <c r="BG51" s="25"/>
      <c r="BH51" s="90" t="s">
        <v>76</v>
      </c>
      <c r="BI51" s="7">
        <v>28</v>
      </c>
      <c r="BJ51" s="25"/>
      <c r="BK51" s="25"/>
      <c r="BL51" s="90" t="s">
        <v>76</v>
      </c>
      <c r="BM51" s="7">
        <v>28</v>
      </c>
      <c r="BN51" s="111">
        <f>SUM(U51+Y51+AC51+AG51+AK51+AO51+AS51+AW51+BA51+BE51+BI51+BM51)</f>
        <v>84</v>
      </c>
      <c r="BO51" s="112"/>
      <c r="BP51" s="112"/>
      <c r="BQ51" s="113"/>
    </row>
    <row r="52" spans="2:80" ht="12" customHeight="1" x14ac:dyDescent="0.2"/>
    <row r="53" spans="2:80" ht="15" customHeight="1" x14ac:dyDescent="0.2">
      <c r="R53" s="200" t="s">
        <v>2</v>
      </c>
      <c r="S53" s="201"/>
      <c r="T53" s="107" t="s">
        <v>65</v>
      </c>
      <c r="U53" s="107"/>
      <c r="V53" s="33"/>
      <c r="W53" s="33"/>
      <c r="AA53" s="108" t="s">
        <v>84</v>
      </c>
      <c r="AB53" s="109"/>
      <c r="AC53" s="109"/>
      <c r="AD53" s="109"/>
      <c r="AE53" s="109"/>
      <c r="AF53" s="109"/>
      <c r="AG53" s="109"/>
      <c r="AH53" s="109"/>
      <c r="AI53" s="110"/>
      <c r="AJ53" s="134"/>
      <c r="AK53" s="134"/>
      <c r="AL53" s="34"/>
      <c r="AM53" s="34"/>
      <c r="AN53" s="34"/>
      <c r="AO53" s="34"/>
      <c r="AP53" s="34"/>
      <c r="AR53" s="191" t="s">
        <v>92</v>
      </c>
      <c r="AS53" s="191"/>
      <c r="AT53" s="191"/>
      <c r="AU53" s="191"/>
      <c r="AV53" s="191"/>
      <c r="AW53" s="191"/>
    </row>
    <row r="54" spans="2:80" ht="16" customHeight="1" x14ac:dyDescent="0.2">
      <c r="R54" s="200" t="s">
        <v>3</v>
      </c>
      <c r="S54" s="201"/>
      <c r="T54" s="107" t="s">
        <v>66</v>
      </c>
      <c r="U54" s="107"/>
      <c r="V54" s="33"/>
      <c r="W54" s="33"/>
      <c r="X54" s="29"/>
      <c r="Y54" s="29"/>
      <c r="Z54" s="133"/>
      <c r="AA54" s="133"/>
      <c r="AB54" s="134"/>
      <c r="AC54" s="134"/>
      <c r="AD54" s="33"/>
      <c r="AE54" s="29"/>
      <c r="AF54" s="29"/>
      <c r="AG54" s="29"/>
      <c r="AH54" s="133"/>
      <c r="AI54" s="133"/>
      <c r="AJ54" s="134"/>
      <c r="AK54" s="134"/>
      <c r="AL54" s="34"/>
      <c r="AM54" s="34"/>
      <c r="AN54" s="34"/>
      <c r="AO54" s="34"/>
      <c r="AP54" s="34"/>
      <c r="AR54" s="29"/>
      <c r="AS54" s="29"/>
      <c r="AT54" s="29"/>
      <c r="AU54" s="29"/>
      <c r="AV54" s="29"/>
      <c r="AW54" s="29"/>
      <c r="AX54" s="29"/>
      <c r="AY54" s="29"/>
      <c r="AZ54" s="105" t="s">
        <v>62</v>
      </c>
      <c r="BA54" s="105"/>
      <c r="BB54" s="190" t="s">
        <v>67</v>
      </c>
      <c r="BC54" s="188"/>
      <c r="BD54" s="188"/>
      <c r="BE54" s="188"/>
      <c r="BF54" s="188"/>
      <c r="BG54" s="188"/>
      <c r="BH54" s="188"/>
      <c r="BI54" s="189"/>
      <c r="BJ54" s="188">
        <f>SUM(BJ56+BJ55)</f>
        <v>1771</v>
      </c>
      <c r="BK54" s="188"/>
      <c r="BL54" s="188"/>
      <c r="BM54" s="189"/>
    </row>
    <row r="55" spans="2:80" ht="22" customHeight="1" x14ac:dyDescent="0.2">
      <c r="T55" s="33"/>
      <c r="U55" s="33"/>
      <c r="V55" s="33"/>
      <c r="W55" s="33"/>
      <c r="X55" s="29"/>
      <c r="Y55" s="29"/>
      <c r="Z55" s="29"/>
      <c r="AA55" s="29"/>
      <c r="AB55" s="34"/>
      <c r="AC55" s="29"/>
      <c r="AD55" s="29"/>
      <c r="AE55" s="29"/>
      <c r="AF55" s="29"/>
      <c r="AG55" s="29"/>
      <c r="AH55" s="133"/>
      <c r="AI55" s="133"/>
      <c r="AJ55" s="134"/>
      <c r="AK55" s="134"/>
      <c r="AL55" s="33"/>
      <c r="AM55" s="33"/>
      <c r="AN55" s="33"/>
      <c r="AO55" s="33"/>
      <c r="AP55" s="33"/>
      <c r="AR55" s="191" t="s">
        <v>70</v>
      </c>
      <c r="AS55" s="191"/>
      <c r="AT55" s="191"/>
      <c r="AU55" s="191"/>
      <c r="AV55" s="191"/>
      <c r="AW55" s="191"/>
      <c r="AX55" s="29"/>
      <c r="AY55" s="29"/>
      <c r="AZ55" s="105" t="s">
        <v>63</v>
      </c>
      <c r="BA55" s="105"/>
      <c r="BB55" s="190" t="s">
        <v>68</v>
      </c>
      <c r="BC55" s="188"/>
      <c r="BD55" s="188"/>
      <c r="BE55" s="188"/>
      <c r="BF55" s="188"/>
      <c r="BG55" s="188"/>
      <c r="BH55" s="188"/>
      <c r="BI55" s="189"/>
      <c r="BJ55" s="188">
        <v>693</v>
      </c>
      <c r="BK55" s="188"/>
      <c r="BL55" s="188"/>
      <c r="BM55" s="189"/>
    </row>
    <row r="56" spans="2:80" ht="22" customHeight="1" x14ac:dyDescent="0.2"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133"/>
      <c r="AI56" s="133"/>
      <c r="AJ56" s="133"/>
      <c r="AK56" s="133"/>
      <c r="AW56" s="29"/>
      <c r="AX56" s="29"/>
      <c r="AY56" s="29"/>
      <c r="AZ56" s="105" t="s">
        <v>64</v>
      </c>
      <c r="BA56" s="105"/>
      <c r="BB56" s="190" t="s">
        <v>69</v>
      </c>
      <c r="BC56" s="188"/>
      <c r="BD56" s="188"/>
      <c r="BE56" s="188"/>
      <c r="BF56" s="188"/>
      <c r="BG56" s="188"/>
      <c r="BH56" s="188"/>
      <c r="BI56" s="189"/>
      <c r="BJ56" s="188">
        <v>1078</v>
      </c>
      <c r="BK56" s="188"/>
      <c r="BL56" s="188"/>
      <c r="BM56" s="189"/>
    </row>
    <row r="57" spans="2:80" x14ac:dyDescent="0.1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</row>
    <row r="58" spans="2:80" x14ac:dyDescent="0.1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148"/>
      <c r="Q58" s="148"/>
      <c r="R58" s="148"/>
      <c r="S58" s="148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</row>
    <row r="59" spans="2:80" x14ac:dyDescent="0.15">
      <c r="B59" s="30"/>
      <c r="C59" s="30"/>
      <c r="D59" s="30"/>
      <c r="E59" s="30"/>
      <c r="F59" s="30"/>
      <c r="G59" s="30"/>
      <c r="H59" s="30"/>
      <c r="I59" s="133"/>
      <c r="J59" s="133"/>
      <c r="K59" s="133"/>
      <c r="L59" s="133"/>
      <c r="M59" s="133"/>
      <c r="N59" s="133"/>
      <c r="O59" s="133"/>
      <c r="P59" s="148"/>
      <c r="Q59" s="148"/>
      <c r="R59" s="148"/>
      <c r="S59" s="148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142"/>
      <c r="AL59" s="142"/>
      <c r="AM59" s="142"/>
      <c r="AN59" s="142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</row>
    <row r="60" spans="2:80" x14ac:dyDescent="0.15">
      <c r="B60" s="30"/>
      <c r="C60" s="30"/>
      <c r="D60" s="30"/>
      <c r="E60" s="30"/>
      <c r="F60" s="30"/>
      <c r="G60" s="30"/>
      <c r="H60" s="30"/>
      <c r="I60" s="133"/>
      <c r="J60" s="133"/>
      <c r="K60" s="133"/>
      <c r="L60" s="133"/>
      <c r="M60" s="133"/>
      <c r="N60" s="133"/>
      <c r="O60" s="133"/>
      <c r="P60" s="148"/>
      <c r="Q60" s="148"/>
      <c r="R60" s="148"/>
      <c r="S60" s="148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142"/>
      <c r="AL60" s="142"/>
      <c r="AM60" s="142"/>
      <c r="AN60" s="142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</row>
    <row r="61" spans="2:80" x14ac:dyDescent="0.15">
      <c r="B61" s="30"/>
      <c r="C61" s="30"/>
      <c r="D61" s="30"/>
      <c r="E61" s="30"/>
      <c r="F61" s="30"/>
      <c r="G61" s="30"/>
      <c r="H61" s="30"/>
      <c r="I61" s="133"/>
      <c r="J61" s="133"/>
      <c r="K61" s="133"/>
      <c r="L61" s="133"/>
      <c r="M61" s="133"/>
      <c r="N61" s="133"/>
      <c r="O61" s="133"/>
      <c r="P61" s="148"/>
      <c r="Q61" s="148"/>
      <c r="R61" s="148"/>
      <c r="S61" s="148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142"/>
      <c r="AL61" s="142"/>
      <c r="AM61" s="142"/>
      <c r="AN61" s="142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</row>
    <row r="62" spans="2:80" ht="15" customHeight="1" x14ac:dyDescent="0.15">
      <c r="B62" s="30"/>
      <c r="C62" s="30"/>
      <c r="D62" s="30"/>
      <c r="E62" s="30"/>
      <c r="F62" s="30"/>
      <c r="G62" s="30"/>
      <c r="H62" s="30"/>
      <c r="I62" s="133"/>
      <c r="J62" s="133"/>
      <c r="K62" s="133"/>
      <c r="L62" s="133"/>
      <c r="M62" s="133"/>
      <c r="N62" s="133"/>
      <c r="O62" s="133"/>
      <c r="P62" s="148"/>
      <c r="Q62" s="148"/>
      <c r="R62" s="148"/>
      <c r="S62" s="148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142"/>
      <c r="AL62" s="142"/>
      <c r="AM62" s="142"/>
      <c r="AN62" s="142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</row>
    <row r="63" spans="2:80" x14ac:dyDescent="0.15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142"/>
      <c r="AL63" s="142"/>
      <c r="AM63" s="142"/>
      <c r="AN63" s="142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</row>
    <row r="64" spans="2:80" x14ac:dyDescent="0.15">
      <c r="B64" s="30"/>
      <c r="C64" s="30"/>
      <c r="D64" s="30"/>
      <c r="E64" s="30"/>
      <c r="F64" s="30"/>
      <c r="G64" s="30"/>
      <c r="H64" s="30"/>
      <c r="I64" s="141"/>
      <c r="J64" s="133"/>
      <c r="K64" s="133"/>
      <c r="L64" s="133"/>
      <c r="M64" s="133"/>
      <c r="N64" s="133"/>
      <c r="O64" s="133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</row>
    <row r="65" spans="2:80" x14ac:dyDescent="0.15">
      <c r="B65" s="30"/>
      <c r="C65" s="30"/>
      <c r="D65" s="30"/>
      <c r="E65" s="30"/>
      <c r="F65" s="30"/>
      <c r="G65" s="30"/>
      <c r="H65" s="30"/>
      <c r="I65" s="133"/>
      <c r="J65" s="133"/>
      <c r="K65" s="133"/>
      <c r="L65" s="133"/>
      <c r="M65" s="133"/>
      <c r="N65" s="133"/>
      <c r="O65" s="133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</row>
    <row r="66" spans="2:80" x14ac:dyDescent="0.15">
      <c r="B66" s="30"/>
      <c r="C66" s="30"/>
      <c r="D66" s="30"/>
      <c r="E66" s="30"/>
      <c r="F66" s="30"/>
      <c r="G66" s="30"/>
      <c r="H66" s="30"/>
      <c r="I66" s="133"/>
      <c r="J66" s="133"/>
      <c r="K66" s="133"/>
      <c r="L66" s="133"/>
      <c r="M66" s="133"/>
      <c r="N66" s="133"/>
      <c r="O66" s="133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</row>
    <row r="67" spans="2:80" x14ac:dyDescent="0.15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</row>
    <row r="68" spans="2:80" x14ac:dyDescent="0.15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</row>
    <row r="69" spans="2:80" x14ac:dyDescent="0.15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</row>
    <row r="70" spans="2:80" x14ac:dyDescent="0.15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</row>
    <row r="71" spans="2:80" x14ac:dyDescent="0.15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</row>
    <row r="72" spans="2:80" x14ac:dyDescent="0.15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</row>
    <row r="73" spans="2:80" x14ac:dyDescent="0.15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</row>
    <row r="74" spans="2:80" x14ac:dyDescent="0.15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</row>
    <row r="75" spans="2:80" x14ac:dyDescent="0.15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</row>
    <row r="76" spans="2:80" x14ac:dyDescent="0.15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</row>
    <row r="77" spans="2:80" x14ac:dyDescent="0.15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</row>
    <row r="78" spans="2:80" x14ac:dyDescent="0.15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</row>
    <row r="79" spans="2:80" x14ac:dyDescent="0.15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</row>
    <row r="80" spans="2:80" x14ac:dyDescent="0.15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</row>
    <row r="81" spans="2:80" x14ac:dyDescent="0.15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</row>
    <row r="82" spans="2:80" x14ac:dyDescent="0.15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</row>
    <row r="83" spans="2:80" x14ac:dyDescent="0.15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</row>
    <row r="84" spans="2:80" x14ac:dyDescent="0.15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</row>
    <row r="85" spans="2:80" x14ac:dyDescent="0.15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</row>
    <row r="86" spans="2:80" x14ac:dyDescent="0.15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</row>
    <row r="87" spans="2:80" x14ac:dyDescent="0.15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</row>
    <row r="88" spans="2:80" x14ac:dyDescent="0.15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</row>
    <row r="89" spans="2:80" x14ac:dyDescent="0.15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</row>
    <row r="90" spans="2:80" x14ac:dyDescent="0.15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</row>
    <row r="91" spans="2:80" x14ac:dyDescent="0.15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</row>
    <row r="92" spans="2:80" x14ac:dyDescent="0.15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</row>
    <row r="93" spans="2:80" x14ac:dyDescent="0.15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</row>
    <row r="94" spans="2:80" x14ac:dyDescent="0.15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</row>
    <row r="95" spans="2:80" x14ac:dyDescent="0.15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</row>
    <row r="96" spans="2:80" x14ac:dyDescent="0.15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</row>
    <row r="97" spans="2:80" x14ac:dyDescent="0.15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</row>
    <row r="98" spans="2:80" x14ac:dyDescent="0.15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</row>
    <row r="99" spans="2:80" x14ac:dyDescent="0.15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</row>
    <row r="100" spans="2:80" x14ac:dyDescent="0.15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</row>
    <row r="101" spans="2:80" x14ac:dyDescent="0.15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</row>
    <row r="102" spans="2:80" x14ac:dyDescent="0.15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</row>
    <row r="103" spans="2:80" x14ac:dyDescent="0.15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</row>
    <row r="104" spans="2:80" x14ac:dyDescent="0.15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</row>
    <row r="105" spans="2:80" x14ac:dyDescent="0.15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</row>
    <row r="106" spans="2:80" x14ac:dyDescent="0.15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</row>
    <row r="107" spans="2:80" x14ac:dyDescent="0.15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</row>
    <row r="108" spans="2:80" x14ac:dyDescent="0.15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</row>
    <row r="109" spans="2:80" x14ac:dyDescent="0.15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</row>
    <row r="110" spans="2:80" x14ac:dyDescent="0.15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</row>
    <row r="111" spans="2:80" x14ac:dyDescent="0.15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</row>
    <row r="112" spans="2:80" x14ac:dyDescent="0.15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</row>
    <row r="113" spans="2:80" x14ac:dyDescent="0.15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</row>
    <row r="114" spans="2:80" x14ac:dyDescent="0.15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</row>
    <row r="115" spans="2:80" x14ac:dyDescent="0.15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</row>
    <row r="116" spans="2:80" x14ac:dyDescent="0.15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</row>
    <row r="117" spans="2:80" x14ac:dyDescent="0.15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</row>
    <row r="118" spans="2:80" x14ac:dyDescent="0.15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</row>
    <row r="119" spans="2:80" x14ac:dyDescent="0.15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</row>
    <row r="120" spans="2:80" x14ac:dyDescent="0.15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</row>
    <row r="121" spans="2:80" x14ac:dyDescent="0.15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</row>
    <row r="122" spans="2:80" x14ac:dyDescent="0.15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</row>
    <row r="123" spans="2:80" x14ac:dyDescent="0.15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</row>
    <row r="124" spans="2:80" x14ac:dyDescent="0.15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</row>
    <row r="125" spans="2:80" x14ac:dyDescent="0.15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</row>
    <row r="126" spans="2:80" x14ac:dyDescent="0.15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</row>
    <row r="127" spans="2:80" x14ac:dyDescent="0.15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</row>
    <row r="128" spans="2:80" x14ac:dyDescent="0.15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</row>
    <row r="129" spans="2:80" x14ac:dyDescent="0.15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</row>
    <row r="130" spans="2:80" x14ac:dyDescent="0.15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</row>
    <row r="131" spans="2:80" x14ac:dyDescent="0.15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</row>
    <row r="132" spans="2:80" x14ac:dyDescent="0.15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</row>
    <row r="133" spans="2:80" x14ac:dyDescent="0.15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</row>
    <row r="134" spans="2:80" x14ac:dyDescent="0.15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</row>
    <row r="135" spans="2:80" x14ac:dyDescent="0.15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</row>
    <row r="136" spans="2:80" x14ac:dyDescent="0.15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</row>
    <row r="137" spans="2:80" x14ac:dyDescent="0.15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</row>
    <row r="138" spans="2:80" x14ac:dyDescent="0.15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</row>
    <row r="139" spans="2:80" x14ac:dyDescent="0.15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</row>
    <row r="140" spans="2:80" x14ac:dyDescent="0.15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</row>
    <row r="141" spans="2:80" x14ac:dyDescent="0.15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</row>
    <row r="142" spans="2:80" x14ac:dyDescent="0.15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</row>
    <row r="143" spans="2:80" x14ac:dyDescent="0.15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</row>
    <row r="144" spans="2:80" x14ac:dyDescent="0.15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</row>
    <row r="145" spans="2:80" x14ac:dyDescent="0.15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</row>
    <row r="146" spans="2:80" x14ac:dyDescent="0.15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</row>
    <row r="147" spans="2:80" x14ac:dyDescent="0.15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</row>
    <row r="148" spans="2:80" x14ac:dyDescent="0.15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</row>
    <row r="149" spans="2:80" x14ac:dyDescent="0.15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</row>
    <row r="150" spans="2:80" x14ac:dyDescent="0.15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</row>
    <row r="151" spans="2:80" x14ac:dyDescent="0.15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</row>
    <row r="152" spans="2:80" x14ac:dyDescent="0.15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</row>
    <row r="153" spans="2:80" x14ac:dyDescent="0.15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</row>
    <row r="154" spans="2:80" x14ac:dyDescent="0.15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</row>
    <row r="155" spans="2:80" x14ac:dyDescent="0.15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</row>
    <row r="156" spans="2:80" x14ac:dyDescent="0.15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</row>
    <row r="157" spans="2:80" x14ac:dyDescent="0.15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</row>
    <row r="158" spans="2:80" x14ac:dyDescent="0.15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</row>
    <row r="159" spans="2:80" x14ac:dyDescent="0.15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</row>
    <row r="160" spans="2:80" x14ac:dyDescent="0.15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</row>
    <row r="161" spans="2:80" x14ac:dyDescent="0.15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</row>
    <row r="162" spans="2:80" x14ac:dyDescent="0.15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</row>
    <row r="163" spans="2:80" x14ac:dyDescent="0.15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</row>
    <row r="164" spans="2:80" x14ac:dyDescent="0.15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</row>
    <row r="165" spans="2:80" x14ac:dyDescent="0.15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</row>
    <row r="166" spans="2:80" x14ac:dyDescent="0.15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</row>
    <row r="167" spans="2:80" x14ac:dyDescent="0.15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</row>
    <row r="168" spans="2:80" x14ac:dyDescent="0.15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</row>
    <row r="169" spans="2:80" x14ac:dyDescent="0.15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</row>
    <row r="170" spans="2:80" x14ac:dyDescent="0.15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</row>
    <row r="171" spans="2:80" x14ac:dyDescent="0.15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</row>
    <row r="172" spans="2:80" x14ac:dyDescent="0.15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</row>
    <row r="173" spans="2:80" x14ac:dyDescent="0.15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</row>
    <row r="174" spans="2:80" x14ac:dyDescent="0.15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</row>
    <row r="175" spans="2:80" x14ac:dyDescent="0.15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</row>
    <row r="176" spans="2:80" x14ac:dyDescent="0.15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</row>
    <row r="177" spans="2:80" x14ac:dyDescent="0.15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</row>
    <row r="178" spans="2:80" x14ac:dyDescent="0.15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</row>
    <row r="179" spans="2:80" x14ac:dyDescent="0.15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</row>
    <row r="180" spans="2:80" x14ac:dyDescent="0.15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</row>
    <row r="181" spans="2:80" x14ac:dyDescent="0.15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</row>
    <row r="182" spans="2:80" x14ac:dyDescent="0.15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</row>
    <row r="183" spans="2:80" x14ac:dyDescent="0.15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</row>
    <row r="184" spans="2:80" x14ac:dyDescent="0.15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</row>
    <row r="185" spans="2:80" x14ac:dyDescent="0.15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</row>
    <row r="186" spans="2:80" x14ac:dyDescent="0.15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</row>
    <row r="187" spans="2:80" x14ac:dyDescent="0.15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</row>
    <row r="188" spans="2:80" x14ac:dyDescent="0.15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</row>
    <row r="189" spans="2:80" x14ac:dyDescent="0.15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</row>
    <row r="190" spans="2:80" x14ac:dyDescent="0.15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</row>
    <row r="191" spans="2:80" x14ac:dyDescent="0.15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</row>
    <row r="192" spans="2:80" x14ac:dyDescent="0.15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</row>
    <row r="193" spans="2:80" x14ac:dyDescent="0.15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</row>
    <row r="194" spans="2:80" x14ac:dyDescent="0.15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</row>
    <row r="195" spans="2:80" x14ac:dyDescent="0.15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</row>
    <row r="196" spans="2:80" x14ac:dyDescent="0.15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</row>
    <row r="197" spans="2:80" x14ac:dyDescent="0.15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</row>
    <row r="198" spans="2:80" x14ac:dyDescent="0.15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</row>
    <row r="199" spans="2:80" x14ac:dyDescent="0.15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</row>
    <row r="200" spans="2:80" x14ac:dyDescent="0.15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</row>
    <row r="201" spans="2:80" x14ac:dyDescent="0.15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</row>
    <row r="202" spans="2:80" x14ac:dyDescent="0.15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</row>
    <row r="203" spans="2:80" x14ac:dyDescent="0.15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</row>
    <row r="204" spans="2:80" x14ac:dyDescent="0.15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</row>
    <row r="205" spans="2:80" x14ac:dyDescent="0.15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</row>
    <row r="206" spans="2:80" x14ac:dyDescent="0.15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</row>
    <row r="207" spans="2:80" x14ac:dyDescent="0.15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</row>
    <row r="208" spans="2:80" x14ac:dyDescent="0.15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</row>
    <row r="209" spans="2:80" x14ac:dyDescent="0.15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</row>
    <row r="210" spans="2:80" x14ac:dyDescent="0.15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</row>
    <row r="211" spans="2:80" x14ac:dyDescent="0.15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</row>
    <row r="212" spans="2:80" x14ac:dyDescent="0.15"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</row>
    <row r="213" spans="2:80" x14ac:dyDescent="0.15"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</row>
    <row r="214" spans="2:80" x14ac:dyDescent="0.15"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</row>
    <row r="215" spans="2:80" x14ac:dyDescent="0.15"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</row>
    <row r="216" spans="2:80" x14ac:dyDescent="0.15"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</row>
    <row r="217" spans="2:80" x14ac:dyDescent="0.15"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</row>
    <row r="218" spans="2:80" x14ac:dyDescent="0.15"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</row>
    <row r="219" spans="2:80" x14ac:dyDescent="0.15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</row>
    <row r="220" spans="2:80" x14ac:dyDescent="0.15"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</row>
    <row r="221" spans="2:80" x14ac:dyDescent="0.15"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</row>
    <row r="222" spans="2:80" x14ac:dyDescent="0.15"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</row>
    <row r="223" spans="2:80" x14ac:dyDescent="0.15"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</row>
    <row r="224" spans="2:80" x14ac:dyDescent="0.15"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</row>
    <row r="225" spans="2:80" x14ac:dyDescent="0.15"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</row>
    <row r="226" spans="2:80" x14ac:dyDescent="0.15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</row>
    <row r="227" spans="2:80" x14ac:dyDescent="0.15"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</row>
    <row r="228" spans="2:80" x14ac:dyDescent="0.15"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</row>
    <row r="229" spans="2:80" x14ac:dyDescent="0.15"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</row>
    <row r="230" spans="2:80" x14ac:dyDescent="0.15"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</row>
    <row r="231" spans="2:80" x14ac:dyDescent="0.15"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</row>
    <row r="232" spans="2:80" x14ac:dyDescent="0.15"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</row>
    <row r="233" spans="2:80" x14ac:dyDescent="0.15"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</row>
    <row r="234" spans="2:80" x14ac:dyDescent="0.15"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</row>
    <row r="235" spans="2:80" x14ac:dyDescent="0.15"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</row>
    <row r="236" spans="2:80" x14ac:dyDescent="0.15"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</row>
    <row r="237" spans="2:80" x14ac:dyDescent="0.15"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</row>
    <row r="238" spans="2:80" x14ac:dyDescent="0.15"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</row>
    <row r="239" spans="2:80" x14ac:dyDescent="0.15"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</row>
    <row r="240" spans="2:80" x14ac:dyDescent="0.15"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</row>
    <row r="241" spans="2:80" x14ac:dyDescent="0.15"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</row>
    <row r="242" spans="2:80" x14ac:dyDescent="0.15"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</row>
    <row r="243" spans="2:80" x14ac:dyDescent="0.15"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</row>
    <row r="244" spans="2:80" x14ac:dyDescent="0.15"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</row>
    <row r="245" spans="2:80" x14ac:dyDescent="0.15"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</row>
    <row r="246" spans="2:80" x14ac:dyDescent="0.15"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</row>
    <row r="247" spans="2:80" x14ac:dyDescent="0.15"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</row>
    <row r="248" spans="2:80" x14ac:dyDescent="0.15"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</row>
    <row r="249" spans="2:80" x14ac:dyDescent="0.15"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</row>
    <row r="250" spans="2:80" x14ac:dyDescent="0.15"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</row>
    <row r="251" spans="2:80" x14ac:dyDescent="0.15"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</row>
    <row r="252" spans="2:80" x14ac:dyDescent="0.15"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</row>
    <row r="253" spans="2:80" x14ac:dyDescent="0.15"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</row>
    <row r="254" spans="2:80" x14ac:dyDescent="0.15"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</row>
    <row r="255" spans="2:80" x14ac:dyDescent="0.15"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</row>
    <row r="256" spans="2:80" x14ac:dyDescent="0.15"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</row>
    <row r="257" spans="2:80" x14ac:dyDescent="0.15"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</row>
    <row r="258" spans="2:80" x14ac:dyDescent="0.15"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</row>
    <row r="259" spans="2:80" x14ac:dyDescent="0.15"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</row>
    <row r="260" spans="2:80" x14ac:dyDescent="0.15"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</row>
    <row r="261" spans="2:80" x14ac:dyDescent="0.15"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</row>
    <row r="262" spans="2:80" x14ac:dyDescent="0.15"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</row>
    <row r="263" spans="2:80" x14ac:dyDescent="0.15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</row>
    <row r="264" spans="2:80" x14ac:dyDescent="0.15"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</row>
    <row r="265" spans="2:80" x14ac:dyDescent="0.15"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</row>
    <row r="266" spans="2:80" x14ac:dyDescent="0.15"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</row>
    <row r="267" spans="2:80" x14ac:dyDescent="0.15"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</row>
    <row r="268" spans="2:80" x14ac:dyDescent="0.15"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</row>
    <row r="269" spans="2:80" x14ac:dyDescent="0.15"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</row>
    <row r="270" spans="2:80" x14ac:dyDescent="0.15"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</row>
    <row r="271" spans="2:80" x14ac:dyDescent="0.15"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</row>
    <row r="272" spans="2:80" x14ac:dyDescent="0.15"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</row>
    <row r="273" spans="2:80" x14ac:dyDescent="0.15"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</row>
    <row r="274" spans="2:80" x14ac:dyDescent="0.15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</row>
    <row r="275" spans="2:80" x14ac:dyDescent="0.15"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</row>
    <row r="276" spans="2:80" x14ac:dyDescent="0.15"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</row>
    <row r="277" spans="2:80" x14ac:dyDescent="0.15"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</row>
    <row r="278" spans="2:80" x14ac:dyDescent="0.15"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</row>
    <row r="279" spans="2:80" x14ac:dyDescent="0.15"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</row>
    <row r="280" spans="2:80" x14ac:dyDescent="0.15"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</row>
    <row r="281" spans="2:80" x14ac:dyDescent="0.15"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</row>
    <row r="282" spans="2:80" x14ac:dyDescent="0.15"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</row>
    <row r="283" spans="2:80" x14ac:dyDescent="0.15"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</row>
    <row r="284" spans="2:80" x14ac:dyDescent="0.15"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</row>
    <row r="285" spans="2:80" x14ac:dyDescent="0.15"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</row>
    <row r="286" spans="2:80" x14ac:dyDescent="0.15"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</row>
    <row r="287" spans="2:80" x14ac:dyDescent="0.15"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</row>
    <row r="288" spans="2:80" x14ac:dyDescent="0.15"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</row>
    <row r="289" spans="2:80" x14ac:dyDescent="0.15"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</row>
    <row r="290" spans="2:80" x14ac:dyDescent="0.15"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</row>
    <row r="291" spans="2:80" x14ac:dyDescent="0.15"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</row>
    <row r="292" spans="2:80" x14ac:dyDescent="0.15"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</row>
    <row r="293" spans="2:80" x14ac:dyDescent="0.15"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</row>
    <row r="294" spans="2:80" x14ac:dyDescent="0.15"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</row>
    <row r="295" spans="2:80" x14ac:dyDescent="0.15"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</row>
    <row r="296" spans="2:80" x14ac:dyDescent="0.15"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</row>
    <row r="297" spans="2:80" x14ac:dyDescent="0.15"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</row>
    <row r="298" spans="2:80" x14ac:dyDescent="0.15"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</row>
    <row r="299" spans="2:80" x14ac:dyDescent="0.15"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  <c r="BY299" s="30"/>
      <c r="BZ299" s="30"/>
      <c r="CA299" s="30"/>
      <c r="CB299" s="30"/>
    </row>
    <row r="300" spans="2:80" x14ac:dyDescent="0.15"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  <c r="BY300" s="30"/>
      <c r="BZ300" s="30"/>
      <c r="CA300" s="30"/>
      <c r="CB300" s="30"/>
    </row>
    <row r="301" spans="2:80" x14ac:dyDescent="0.15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  <c r="BY301" s="30"/>
      <c r="BZ301" s="30"/>
      <c r="CA301" s="30"/>
      <c r="CB301" s="30"/>
    </row>
    <row r="302" spans="2:80" x14ac:dyDescent="0.15"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</row>
    <row r="303" spans="2:80" x14ac:dyDescent="0.15"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</row>
    <row r="304" spans="2:80" x14ac:dyDescent="0.15"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</row>
    <row r="305" spans="2:80" x14ac:dyDescent="0.15"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</row>
    <row r="306" spans="2:80" x14ac:dyDescent="0.15"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</row>
    <row r="307" spans="2:80" x14ac:dyDescent="0.15"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</row>
    <row r="308" spans="2:80" x14ac:dyDescent="0.15"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</row>
    <row r="309" spans="2:80" x14ac:dyDescent="0.15"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</row>
    <row r="310" spans="2:80" x14ac:dyDescent="0.15"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</row>
    <row r="311" spans="2:80" x14ac:dyDescent="0.15"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</row>
    <row r="312" spans="2:80" x14ac:dyDescent="0.15"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</row>
    <row r="313" spans="2:80" x14ac:dyDescent="0.15"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</row>
    <row r="314" spans="2:80" x14ac:dyDescent="0.15"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</row>
    <row r="315" spans="2:80" x14ac:dyDescent="0.15"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</row>
    <row r="316" spans="2:80" x14ac:dyDescent="0.15"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</row>
    <row r="317" spans="2:80" x14ac:dyDescent="0.15"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</row>
    <row r="318" spans="2:80" x14ac:dyDescent="0.15"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</row>
    <row r="319" spans="2:80" x14ac:dyDescent="0.15"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</row>
    <row r="320" spans="2:80" x14ac:dyDescent="0.15"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</row>
    <row r="321" spans="2:80" x14ac:dyDescent="0.15"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</row>
    <row r="322" spans="2:80" x14ac:dyDescent="0.15"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</row>
    <row r="323" spans="2:80" x14ac:dyDescent="0.15"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</row>
    <row r="324" spans="2:80" x14ac:dyDescent="0.15"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</row>
    <row r="325" spans="2:80" x14ac:dyDescent="0.15"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</row>
    <row r="326" spans="2:80" x14ac:dyDescent="0.15"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</row>
    <row r="327" spans="2:80" x14ac:dyDescent="0.15"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</row>
    <row r="328" spans="2:80" x14ac:dyDescent="0.15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</row>
    <row r="329" spans="2:80" x14ac:dyDescent="0.15"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</row>
    <row r="330" spans="2:80" x14ac:dyDescent="0.15"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</row>
    <row r="331" spans="2:80" x14ac:dyDescent="0.15"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</row>
    <row r="332" spans="2:80" x14ac:dyDescent="0.15"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</row>
    <row r="333" spans="2:80" x14ac:dyDescent="0.15"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</row>
    <row r="334" spans="2:80" x14ac:dyDescent="0.15"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</row>
    <row r="335" spans="2:80" x14ac:dyDescent="0.15"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</row>
    <row r="336" spans="2:80" x14ac:dyDescent="0.15"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</row>
    <row r="337" spans="2:80" x14ac:dyDescent="0.15"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</row>
    <row r="338" spans="2:80" x14ac:dyDescent="0.15"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</row>
    <row r="339" spans="2:80" x14ac:dyDescent="0.15"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</row>
    <row r="340" spans="2:80" x14ac:dyDescent="0.15"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</row>
    <row r="341" spans="2:80" x14ac:dyDescent="0.15"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</row>
    <row r="342" spans="2:80" x14ac:dyDescent="0.15"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</row>
    <row r="343" spans="2:80" x14ac:dyDescent="0.15"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</row>
    <row r="344" spans="2:80" x14ac:dyDescent="0.15"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</row>
    <row r="345" spans="2:80" x14ac:dyDescent="0.15"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</row>
    <row r="346" spans="2:80" x14ac:dyDescent="0.15"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</row>
    <row r="347" spans="2:80" x14ac:dyDescent="0.15"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</row>
    <row r="348" spans="2:80" x14ac:dyDescent="0.15"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</row>
    <row r="349" spans="2:80" x14ac:dyDescent="0.15"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</row>
    <row r="350" spans="2:80" x14ac:dyDescent="0.15"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</row>
    <row r="351" spans="2:80" x14ac:dyDescent="0.15"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</row>
    <row r="352" spans="2:80" x14ac:dyDescent="0.15"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</row>
    <row r="353" spans="2:80" x14ac:dyDescent="0.15"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</row>
    <row r="354" spans="2:80" x14ac:dyDescent="0.15"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</row>
    <row r="355" spans="2:80" x14ac:dyDescent="0.15"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</row>
    <row r="356" spans="2:80" x14ac:dyDescent="0.15"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</row>
    <row r="357" spans="2:80" x14ac:dyDescent="0.15"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</row>
    <row r="358" spans="2:80" x14ac:dyDescent="0.15"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</row>
    <row r="359" spans="2:80" x14ac:dyDescent="0.15"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</row>
    <row r="360" spans="2:80" x14ac:dyDescent="0.15"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</row>
    <row r="361" spans="2:80" x14ac:dyDescent="0.15"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</row>
    <row r="362" spans="2:80" x14ac:dyDescent="0.15"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</row>
    <row r="363" spans="2:80" x14ac:dyDescent="0.15"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</row>
    <row r="364" spans="2:80" x14ac:dyDescent="0.15"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</row>
    <row r="365" spans="2:80" x14ac:dyDescent="0.15"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</row>
    <row r="366" spans="2:80" x14ac:dyDescent="0.15"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</row>
    <row r="367" spans="2:80" x14ac:dyDescent="0.15"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</row>
    <row r="368" spans="2:80" x14ac:dyDescent="0.15"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</row>
    <row r="369" spans="2:80" x14ac:dyDescent="0.15"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</row>
    <row r="370" spans="2:80" x14ac:dyDescent="0.15"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</row>
    <row r="371" spans="2:80" x14ac:dyDescent="0.15"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</row>
    <row r="372" spans="2:80" x14ac:dyDescent="0.15"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</row>
    <row r="373" spans="2:80" x14ac:dyDescent="0.15"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</row>
    <row r="374" spans="2:80" x14ac:dyDescent="0.15"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</row>
    <row r="375" spans="2:80" x14ac:dyDescent="0.15"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</row>
    <row r="376" spans="2:80" x14ac:dyDescent="0.15"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</row>
    <row r="377" spans="2:80" x14ac:dyDescent="0.15"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</row>
    <row r="378" spans="2:80" x14ac:dyDescent="0.15"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</row>
    <row r="379" spans="2:80" x14ac:dyDescent="0.15"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</row>
    <row r="380" spans="2:80" x14ac:dyDescent="0.15"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</row>
    <row r="381" spans="2:80" x14ac:dyDescent="0.15"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</row>
    <row r="382" spans="2:80" x14ac:dyDescent="0.15"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</row>
    <row r="383" spans="2:80" x14ac:dyDescent="0.15"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</row>
    <row r="384" spans="2:80" x14ac:dyDescent="0.15"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</row>
    <row r="385" spans="2:80" x14ac:dyDescent="0.15"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</row>
    <row r="386" spans="2:80" x14ac:dyDescent="0.15"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</row>
    <row r="387" spans="2:80" x14ac:dyDescent="0.15"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  <c r="BY387" s="30"/>
      <c r="BZ387" s="30"/>
      <c r="CA387" s="30"/>
      <c r="CB387" s="30"/>
    </row>
    <row r="388" spans="2:80" x14ac:dyDescent="0.15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</row>
    <row r="389" spans="2:80" x14ac:dyDescent="0.15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</row>
    <row r="390" spans="2:80" x14ac:dyDescent="0.15"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</row>
    <row r="391" spans="2:80" x14ac:dyDescent="0.15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</row>
    <row r="392" spans="2:80" x14ac:dyDescent="0.15"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</row>
    <row r="393" spans="2:80" x14ac:dyDescent="0.15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</row>
    <row r="394" spans="2:80" x14ac:dyDescent="0.15"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</row>
    <row r="395" spans="2:80" x14ac:dyDescent="0.15"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</row>
    <row r="396" spans="2:80" x14ac:dyDescent="0.15"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</row>
    <row r="397" spans="2:80" x14ac:dyDescent="0.15"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</row>
    <row r="398" spans="2:80" x14ac:dyDescent="0.15"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</row>
    <row r="399" spans="2:80" x14ac:dyDescent="0.15"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</row>
    <row r="400" spans="2:80" x14ac:dyDescent="0.15"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</row>
    <row r="401" spans="2:80" x14ac:dyDescent="0.15"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  <c r="BY401" s="30"/>
      <c r="BZ401" s="30"/>
      <c r="CA401" s="30"/>
      <c r="CB401" s="30"/>
    </row>
    <row r="402" spans="2:80" x14ac:dyDescent="0.15"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</row>
    <row r="403" spans="2:80" x14ac:dyDescent="0.15"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</row>
    <row r="404" spans="2:80" x14ac:dyDescent="0.15"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</row>
    <row r="405" spans="2:80" x14ac:dyDescent="0.15"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</row>
    <row r="406" spans="2:80" x14ac:dyDescent="0.15"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</row>
    <row r="407" spans="2:80" x14ac:dyDescent="0.15"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</row>
    <row r="408" spans="2:80" x14ac:dyDescent="0.15"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  <c r="BY408" s="30"/>
      <c r="BZ408" s="30"/>
      <c r="CA408" s="30"/>
      <c r="CB408" s="30"/>
    </row>
    <row r="409" spans="2:80" x14ac:dyDescent="0.15"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  <c r="BY409" s="30"/>
      <c r="BZ409" s="30"/>
      <c r="CA409" s="30"/>
      <c r="CB409" s="30"/>
    </row>
    <row r="410" spans="2:80" x14ac:dyDescent="0.15"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  <c r="BY410" s="30"/>
      <c r="BZ410" s="30"/>
      <c r="CA410" s="30"/>
      <c r="CB410" s="30"/>
    </row>
    <row r="411" spans="2:80" x14ac:dyDescent="0.15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  <c r="BY411" s="30"/>
      <c r="BZ411" s="30"/>
      <c r="CA411" s="30"/>
      <c r="CB411" s="30"/>
    </row>
    <row r="412" spans="2:80" x14ac:dyDescent="0.15"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  <c r="BY412" s="30"/>
      <c r="BZ412" s="30"/>
      <c r="CA412" s="30"/>
      <c r="CB412" s="30"/>
    </row>
    <row r="413" spans="2:80" x14ac:dyDescent="0.15"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</row>
    <row r="414" spans="2:80" x14ac:dyDescent="0.15"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</row>
    <row r="415" spans="2:80" x14ac:dyDescent="0.15"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  <c r="BY415" s="30"/>
      <c r="BZ415" s="30"/>
      <c r="CA415" s="30"/>
      <c r="CB415" s="30"/>
    </row>
    <row r="416" spans="2:80" x14ac:dyDescent="0.15"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</row>
    <row r="417" spans="2:80" x14ac:dyDescent="0.15"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</row>
    <row r="418" spans="2:80" x14ac:dyDescent="0.15"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</row>
    <row r="419" spans="2:80" x14ac:dyDescent="0.15"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</row>
    <row r="420" spans="2:80" x14ac:dyDescent="0.15"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</row>
    <row r="421" spans="2:80" x14ac:dyDescent="0.15"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</row>
    <row r="422" spans="2:80" x14ac:dyDescent="0.15"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</row>
    <row r="423" spans="2:80" x14ac:dyDescent="0.15"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</row>
    <row r="424" spans="2:80" x14ac:dyDescent="0.15"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</row>
    <row r="425" spans="2:80" x14ac:dyDescent="0.15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</row>
    <row r="426" spans="2:80" x14ac:dyDescent="0.15"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</row>
    <row r="427" spans="2:80" x14ac:dyDescent="0.15"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</row>
    <row r="428" spans="2:80" x14ac:dyDescent="0.15"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</row>
    <row r="429" spans="2:80" x14ac:dyDescent="0.15"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</row>
    <row r="430" spans="2:80" x14ac:dyDescent="0.15"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</row>
    <row r="431" spans="2:80" x14ac:dyDescent="0.15"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</row>
    <row r="432" spans="2:80" x14ac:dyDescent="0.15"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</row>
    <row r="433" spans="2:80" x14ac:dyDescent="0.15"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</row>
    <row r="434" spans="2:80" x14ac:dyDescent="0.15"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  <c r="BY434" s="30"/>
      <c r="BZ434" s="30"/>
      <c r="CA434" s="30"/>
      <c r="CB434" s="30"/>
    </row>
    <row r="435" spans="2:80" x14ac:dyDescent="0.15"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  <c r="BY435" s="30"/>
      <c r="BZ435" s="30"/>
      <c r="CA435" s="30"/>
      <c r="CB435" s="30"/>
    </row>
    <row r="436" spans="2:80" x14ac:dyDescent="0.15"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  <c r="BY436" s="30"/>
      <c r="BZ436" s="30"/>
      <c r="CA436" s="30"/>
      <c r="CB436" s="30"/>
    </row>
    <row r="437" spans="2:80" x14ac:dyDescent="0.15"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  <c r="BY437" s="30"/>
      <c r="BZ437" s="30"/>
      <c r="CA437" s="30"/>
      <c r="CB437" s="30"/>
    </row>
    <row r="438" spans="2:80" x14ac:dyDescent="0.15"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  <c r="BY438" s="30"/>
      <c r="BZ438" s="30"/>
      <c r="CA438" s="30"/>
      <c r="CB438" s="30"/>
    </row>
    <row r="439" spans="2:80" x14ac:dyDescent="0.15"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  <c r="BY439" s="30"/>
      <c r="BZ439" s="30"/>
      <c r="CA439" s="30"/>
      <c r="CB439" s="30"/>
    </row>
    <row r="440" spans="2:80" x14ac:dyDescent="0.15"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  <c r="BY440" s="30"/>
      <c r="BZ440" s="30"/>
      <c r="CA440" s="30"/>
      <c r="CB440" s="30"/>
    </row>
    <row r="441" spans="2:80" x14ac:dyDescent="0.15"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  <c r="BY441" s="30"/>
      <c r="BZ441" s="30"/>
      <c r="CA441" s="30"/>
      <c r="CB441" s="30"/>
    </row>
    <row r="442" spans="2:80" x14ac:dyDescent="0.15"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  <c r="BY442" s="30"/>
      <c r="BZ442" s="30"/>
      <c r="CA442" s="30"/>
      <c r="CB442" s="30"/>
    </row>
    <row r="443" spans="2:80" x14ac:dyDescent="0.15"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  <c r="BY443" s="30"/>
      <c r="BZ443" s="30"/>
      <c r="CA443" s="30"/>
      <c r="CB443" s="30"/>
    </row>
    <row r="444" spans="2:80" x14ac:dyDescent="0.15"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  <c r="BY444" s="30"/>
      <c r="BZ444" s="30"/>
      <c r="CA444" s="30"/>
      <c r="CB444" s="30"/>
    </row>
    <row r="445" spans="2:80" x14ac:dyDescent="0.15"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</row>
    <row r="446" spans="2:80" x14ac:dyDescent="0.15"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  <c r="BY446" s="30"/>
      <c r="BZ446" s="30"/>
      <c r="CA446" s="30"/>
      <c r="CB446" s="30"/>
    </row>
    <row r="447" spans="2:80" x14ac:dyDescent="0.15"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  <c r="BY447" s="30"/>
      <c r="BZ447" s="30"/>
      <c r="CA447" s="30"/>
      <c r="CB447" s="30"/>
    </row>
    <row r="448" spans="2:80" x14ac:dyDescent="0.15"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  <c r="BY448" s="30"/>
      <c r="BZ448" s="30"/>
      <c r="CA448" s="30"/>
      <c r="CB448" s="30"/>
    </row>
    <row r="449" spans="2:80" x14ac:dyDescent="0.15"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  <c r="BY449" s="30"/>
      <c r="BZ449" s="30"/>
      <c r="CA449" s="30"/>
      <c r="CB449" s="30"/>
    </row>
    <row r="450" spans="2:80" x14ac:dyDescent="0.15"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  <c r="BY450" s="30"/>
      <c r="BZ450" s="30"/>
      <c r="CA450" s="30"/>
      <c r="CB450" s="30"/>
    </row>
    <row r="451" spans="2:80" x14ac:dyDescent="0.15"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  <c r="BY451" s="30"/>
      <c r="BZ451" s="30"/>
      <c r="CA451" s="30"/>
      <c r="CB451" s="30"/>
    </row>
    <row r="452" spans="2:80" x14ac:dyDescent="0.15"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  <c r="BY452" s="30"/>
      <c r="BZ452" s="30"/>
      <c r="CA452" s="30"/>
      <c r="CB452" s="30"/>
    </row>
    <row r="453" spans="2:80" x14ac:dyDescent="0.15"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  <c r="BY453" s="30"/>
      <c r="BZ453" s="30"/>
      <c r="CA453" s="30"/>
      <c r="CB453" s="30"/>
    </row>
    <row r="454" spans="2:80" x14ac:dyDescent="0.15"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  <c r="BY454" s="30"/>
      <c r="BZ454" s="30"/>
      <c r="CA454" s="30"/>
      <c r="CB454" s="30"/>
    </row>
    <row r="455" spans="2:80" x14ac:dyDescent="0.15"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  <c r="BW455" s="30"/>
      <c r="BX455" s="30"/>
      <c r="BY455" s="30"/>
      <c r="BZ455" s="30"/>
      <c r="CA455" s="30"/>
      <c r="CB455" s="30"/>
    </row>
    <row r="456" spans="2:80" x14ac:dyDescent="0.15"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  <c r="BW456" s="30"/>
      <c r="BX456" s="30"/>
      <c r="BY456" s="30"/>
      <c r="BZ456" s="30"/>
      <c r="CA456" s="30"/>
      <c r="CB456" s="30"/>
    </row>
    <row r="457" spans="2:80" x14ac:dyDescent="0.15"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  <c r="BW457" s="30"/>
      <c r="BX457" s="30"/>
      <c r="BY457" s="30"/>
      <c r="BZ457" s="30"/>
      <c r="CA457" s="30"/>
      <c r="CB457" s="30"/>
    </row>
    <row r="458" spans="2:80" x14ac:dyDescent="0.15"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  <c r="BW458" s="30"/>
      <c r="BX458" s="30"/>
      <c r="BY458" s="30"/>
      <c r="BZ458" s="30"/>
      <c r="CA458" s="30"/>
      <c r="CB458" s="30"/>
    </row>
    <row r="459" spans="2:80" x14ac:dyDescent="0.15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  <c r="BW459" s="30"/>
      <c r="BX459" s="30"/>
      <c r="BY459" s="30"/>
      <c r="BZ459" s="30"/>
      <c r="CA459" s="30"/>
      <c r="CB459" s="30"/>
    </row>
    <row r="460" spans="2:80" x14ac:dyDescent="0.15"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  <c r="BW460" s="30"/>
      <c r="BX460" s="30"/>
      <c r="BY460" s="30"/>
      <c r="BZ460" s="30"/>
      <c r="CA460" s="30"/>
      <c r="CB460" s="30"/>
    </row>
    <row r="461" spans="2:80" x14ac:dyDescent="0.15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  <c r="BW461" s="30"/>
      <c r="BX461" s="30"/>
      <c r="BY461" s="30"/>
      <c r="BZ461" s="30"/>
      <c r="CA461" s="30"/>
      <c r="CB461" s="30"/>
    </row>
    <row r="462" spans="2:80" x14ac:dyDescent="0.15"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  <c r="BW462" s="30"/>
      <c r="BX462" s="30"/>
      <c r="BY462" s="30"/>
      <c r="BZ462" s="30"/>
      <c r="CA462" s="30"/>
      <c r="CB462" s="30"/>
    </row>
    <row r="463" spans="2:80" x14ac:dyDescent="0.15"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  <c r="BW463" s="30"/>
      <c r="BX463" s="30"/>
      <c r="BY463" s="30"/>
      <c r="BZ463" s="30"/>
      <c r="CA463" s="30"/>
      <c r="CB463" s="30"/>
    </row>
    <row r="464" spans="2:80" x14ac:dyDescent="0.15"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  <c r="BW464" s="30"/>
      <c r="BX464" s="30"/>
      <c r="BY464" s="30"/>
      <c r="BZ464" s="30"/>
      <c r="CA464" s="30"/>
      <c r="CB464" s="30"/>
    </row>
    <row r="465" spans="2:80" x14ac:dyDescent="0.15"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  <c r="BW465" s="30"/>
      <c r="BX465" s="30"/>
      <c r="BY465" s="30"/>
      <c r="BZ465" s="30"/>
      <c r="CA465" s="30"/>
      <c r="CB465" s="30"/>
    </row>
    <row r="466" spans="2:80" x14ac:dyDescent="0.15"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  <c r="BY466" s="30"/>
      <c r="BZ466" s="30"/>
      <c r="CA466" s="30"/>
      <c r="CB466" s="30"/>
    </row>
    <row r="467" spans="2:80" x14ac:dyDescent="0.15"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  <c r="BW467" s="30"/>
      <c r="BX467" s="30"/>
      <c r="BY467" s="30"/>
      <c r="BZ467" s="30"/>
      <c r="CA467" s="30"/>
      <c r="CB467" s="30"/>
    </row>
    <row r="468" spans="2:80" x14ac:dyDescent="0.15"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  <c r="BW468" s="30"/>
      <c r="BX468" s="30"/>
      <c r="BY468" s="30"/>
      <c r="BZ468" s="30"/>
      <c r="CA468" s="30"/>
      <c r="CB468" s="30"/>
    </row>
    <row r="469" spans="2:80" x14ac:dyDescent="0.15"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  <c r="BW469" s="30"/>
      <c r="BX469" s="30"/>
      <c r="BY469" s="30"/>
      <c r="BZ469" s="30"/>
      <c r="CA469" s="30"/>
      <c r="CB469" s="30"/>
    </row>
    <row r="470" spans="2:80" x14ac:dyDescent="0.15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  <c r="BU470" s="30"/>
      <c r="BV470" s="30"/>
      <c r="BW470" s="30"/>
      <c r="BX470" s="30"/>
      <c r="BY470" s="30"/>
      <c r="BZ470" s="30"/>
      <c r="CA470" s="30"/>
      <c r="CB470" s="30"/>
    </row>
    <row r="471" spans="2:80" x14ac:dyDescent="0.15"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  <c r="BU471" s="30"/>
      <c r="BV471" s="30"/>
      <c r="BW471" s="30"/>
      <c r="BX471" s="30"/>
      <c r="BY471" s="30"/>
      <c r="BZ471" s="30"/>
      <c r="CA471" s="30"/>
      <c r="CB471" s="30"/>
    </row>
    <row r="472" spans="2:80" x14ac:dyDescent="0.15"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  <c r="BU472" s="30"/>
      <c r="BV472" s="30"/>
      <c r="BW472" s="30"/>
      <c r="BX472" s="30"/>
      <c r="BY472" s="30"/>
      <c r="BZ472" s="30"/>
      <c r="CA472" s="30"/>
      <c r="CB472" s="30"/>
    </row>
    <row r="473" spans="2:80" x14ac:dyDescent="0.15"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  <c r="BU473" s="30"/>
      <c r="BV473" s="30"/>
      <c r="BW473" s="30"/>
      <c r="BX473" s="30"/>
      <c r="BY473" s="30"/>
      <c r="BZ473" s="30"/>
      <c r="CA473" s="30"/>
      <c r="CB473" s="30"/>
    </row>
    <row r="474" spans="2:80" x14ac:dyDescent="0.15"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  <c r="BU474" s="30"/>
      <c r="BV474" s="30"/>
      <c r="BW474" s="30"/>
      <c r="BX474" s="30"/>
      <c r="BY474" s="30"/>
      <c r="BZ474" s="30"/>
      <c r="CA474" s="30"/>
      <c r="CB474" s="30"/>
    </row>
    <row r="475" spans="2:80" x14ac:dyDescent="0.15"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  <c r="BU475" s="30"/>
      <c r="BV475" s="30"/>
      <c r="BW475" s="30"/>
      <c r="BX475" s="30"/>
      <c r="BY475" s="30"/>
      <c r="BZ475" s="30"/>
      <c r="CA475" s="30"/>
      <c r="CB475" s="30"/>
    </row>
    <row r="476" spans="2:80" x14ac:dyDescent="0.15"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  <c r="BU476" s="30"/>
      <c r="BV476" s="30"/>
      <c r="BW476" s="30"/>
      <c r="BX476" s="30"/>
      <c r="BY476" s="30"/>
      <c r="BZ476" s="30"/>
      <c r="CA476" s="30"/>
      <c r="CB476" s="30"/>
    </row>
    <row r="477" spans="2:80" x14ac:dyDescent="0.15"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</row>
    <row r="478" spans="2:80" x14ac:dyDescent="0.15"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  <c r="BU478" s="30"/>
      <c r="BV478" s="30"/>
      <c r="BW478" s="30"/>
      <c r="BX478" s="30"/>
      <c r="BY478" s="30"/>
      <c r="BZ478" s="30"/>
      <c r="CA478" s="30"/>
      <c r="CB478" s="30"/>
    </row>
    <row r="479" spans="2:80" x14ac:dyDescent="0.15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  <c r="BU479" s="30"/>
      <c r="BV479" s="30"/>
      <c r="BW479" s="30"/>
      <c r="BX479" s="30"/>
      <c r="BY479" s="30"/>
      <c r="BZ479" s="30"/>
      <c r="CA479" s="30"/>
      <c r="CB479" s="30"/>
    </row>
    <row r="480" spans="2:80" x14ac:dyDescent="0.15"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  <c r="BU480" s="30"/>
      <c r="BV480" s="30"/>
      <c r="BW480" s="30"/>
      <c r="BX480" s="30"/>
      <c r="BY480" s="30"/>
      <c r="BZ480" s="30"/>
      <c r="CA480" s="30"/>
      <c r="CB480" s="30"/>
    </row>
    <row r="481" spans="2:80" x14ac:dyDescent="0.15"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  <c r="BU481" s="30"/>
      <c r="BV481" s="30"/>
      <c r="BW481" s="30"/>
      <c r="BX481" s="30"/>
      <c r="BY481" s="30"/>
      <c r="BZ481" s="30"/>
      <c r="CA481" s="30"/>
      <c r="CB481" s="30"/>
    </row>
    <row r="482" spans="2:80" x14ac:dyDescent="0.15"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  <c r="BU482" s="30"/>
      <c r="BV482" s="30"/>
      <c r="BW482" s="30"/>
      <c r="BX482" s="30"/>
      <c r="BY482" s="30"/>
      <c r="BZ482" s="30"/>
      <c r="CA482" s="30"/>
      <c r="CB482" s="30"/>
    </row>
    <row r="483" spans="2:80" x14ac:dyDescent="0.15"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  <c r="BT483" s="30"/>
      <c r="BU483" s="30"/>
      <c r="BV483" s="30"/>
      <c r="BW483" s="30"/>
      <c r="BX483" s="30"/>
      <c r="BY483" s="30"/>
      <c r="BZ483" s="30"/>
      <c r="CA483" s="30"/>
      <c r="CB483" s="30"/>
    </row>
    <row r="484" spans="2:80" x14ac:dyDescent="0.15"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  <c r="BT484" s="30"/>
      <c r="BU484" s="30"/>
      <c r="BV484" s="30"/>
      <c r="BW484" s="30"/>
      <c r="BX484" s="30"/>
      <c r="BY484" s="30"/>
      <c r="BZ484" s="30"/>
      <c r="CA484" s="30"/>
      <c r="CB484" s="30"/>
    </row>
    <row r="485" spans="2:80" x14ac:dyDescent="0.15"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  <c r="BT485" s="30"/>
      <c r="BU485" s="30"/>
      <c r="BV485" s="30"/>
      <c r="BW485" s="30"/>
      <c r="BX485" s="30"/>
      <c r="BY485" s="30"/>
      <c r="BZ485" s="30"/>
      <c r="CA485" s="30"/>
      <c r="CB485" s="30"/>
    </row>
    <row r="486" spans="2:80" x14ac:dyDescent="0.15"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  <c r="BT486" s="30"/>
      <c r="BU486" s="30"/>
      <c r="BV486" s="30"/>
      <c r="BW486" s="30"/>
      <c r="BX486" s="30"/>
      <c r="BY486" s="30"/>
      <c r="BZ486" s="30"/>
      <c r="CA486" s="30"/>
      <c r="CB486" s="30"/>
    </row>
    <row r="487" spans="2:80" x14ac:dyDescent="0.15"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  <c r="BT487" s="30"/>
      <c r="BU487" s="30"/>
      <c r="BV487" s="30"/>
      <c r="BW487" s="30"/>
      <c r="BX487" s="30"/>
      <c r="BY487" s="30"/>
      <c r="BZ487" s="30"/>
      <c r="CA487" s="30"/>
      <c r="CB487" s="30"/>
    </row>
    <row r="488" spans="2:80" x14ac:dyDescent="0.15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  <c r="BT488" s="30"/>
      <c r="BU488" s="30"/>
      <c r="BV488" s="30"/>
      <c r="BW488" s="30"/>
      <c r="BX488" s="30"/>
      <c r="BY488" s="30"/>
      <c r="BZ488" s="30"/>
      <c r="CA488" s="30"/>
      <c r="CB488" s="30"/>
    </row>
    <row r="489" spans="2:80" x14ac:dyDescent="0.15"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  <c r="BT489" s="30"/>
      <c r="BU489" s="30"/>
      <c r="BV489" s="30"/>
      <c r="BW489" s="30"/>
      <c r="BX489" s="30"/>
      <c r="BY489" s="30"/>
      <c r="BZ489" s="30"/>
      <c r="CA489" s="30"/>
      <c r="CB489" s="30"/>
    </row>
    <row r="490" spans="2:80" x14ac:dyDescent="0.15"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  <c r="BT490" s="30"/>
      <c r="BU490" s="30"/>
      <c r="BV490" s="30"/>
      <c r="BW490" s="30"/>
      <c r="BX490" s="30"/>
      <c r="BY490" s="30"/>
      <c r="BZ490" s="30"/>
      <c r="CA490" s="30"/>
      <c r="CB490" s="30"/>
    </row>
    <row r="491" spans="2:80" x14ac:dyDescent="0.15"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  <c r="BT491" s="30"/>
      <c r="BU491" s="30"/>
      <c r="BV491" s="30"/>
      <c r="BW491" s="30"/>
      <c r="BX491" s="30"/>
      <c r="BY491" s="30"/>
      <c r="BZ491" s="30"/>
      <c r="CA491" s="30"/>
      <c r="CB491" s="30"/>
    </row>
    <row r="492" spans="2:80" x14ac:dyDescent="0.15"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  <c r="BT492" s="30"/>
      <c r="BU492" s="30"/>
      <c r="BV492" s="30"/>
      <c r="BW492" s="30"/>
      <c r="BX492" s="30"/>
      <c r="BY492" s="30"/>
      <c r="BZ492" s="30"/>
      <c r="CA492" s="30"/>
      <c r="CB492" s="30"/>
    </row>
    <row r="493" spans="2:80" x14ac:dyDescent="0.15"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  <c r="BT493" s="30"/>
      <c r="BU493" s="30"/>
      <c r="BV493" s="30"/>
      <c r="BW493" s="30"/>
      <c r="BX493" s="30"/>
      <c r="BY493" s="30"/>
      <c r="BZ493" s="30"/>
      <c r="CA493" s="30"/>
      <c r="CB493" s="30"/>
    </row>
    <row r="494" spans="2:80" x14ac:dyDescent="0.15"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  <c r="BT494" s="30"/>
      <c r="BU494" s="30"/>
      <c r="BV494" s="30"/>
      <c r="BW494" s="30"/>
      <c r="BX494" s="30"/>
      <c r="BY494" s="30"/>
      <c r="BZ494" s="30"/>
      <c r="CA494" s="30"/>
      <c r="CB494" s="30"/>
    </row>
    <row r="495" spans="2:80" x14ac:dyDescent="0.15"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  <c r="BT495" s="30"/>
      <c r="BU495" s="30"/>
      <c r="BV495" s="30"/>
      <c r="BW495" s="30"/>
      <c r="BX495" s="30"/>
      <c r="BY495" s="30"/>
      <c r="BZ495" s="30"/>
      <c r="CA495" s="30"/>
      <c r="CB495" s="30"/>
    </row>
    <row r="496" spans="2:80" x14ac:dyDescent="0.15"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  <c r="BU496" s="30"/>
      <c r="BV496" s="30"/>
      <c r="BW496" s="30"/>
      <c r="BX496" s="30"/>
      <c r="BY496" s="30"/>
      <c r="BZ496" s="30"/>
      <c r="CA496" s="30"/>
      <c r="CB496" s="30"/>
    </row>
    <row r="497" spans="2:80" x14ac:dyDescent="0.15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  <c r="BU497" s="30"/>
      <c r="BV497" s="30"/>
      <c r="BW497" s="30"/>
      <c r="BX497" s="30"/>
      <c r="BY497" s="30"/>
      <c r="BZ497" s="30"/>
      <c r="CA497" s="30"/>
      <c r="CB497" s="30"/>
    </row>
    <row r="498" spans="2:80" x14ac:dyDescent="0.15"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  <c r="BU498" s="30"/>
      <c r="BV498" s="30"/>
      <c r="BW498" s="30"/>
      <c r="BX498" s="30"/>
      <c r="BY498" s="30"/>
      <c r="BZ498" s="30"/>
      <c r="CA498" s="30"/>
      <c r="CB498" s="30"/>
    </row>
    <row r="499" spans="2:80" x14ac:dyDescent="0.15"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  <c r="BU499" s="30"/>
      <c r="BV499" s="30"/>
      <c r="BW499" s="30"/>
      <c r="BX499" s="30"/>
      <c r="BY499" s="30"/>
      <c r="BZ499" s="30"/>
      <c r="CA499" s="30"/>
      <c r="CB499" s="30"/>
    </row>
    <row r="500" spans="2:80" x14ac:dyDescent="0.15"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  <c r="BU500" s="30"/>
      <c r="BV500" s="30"/>
      <c r="BW500" s="30"/>
      <c r="BX500" s="30"/>
      <c r="BY500" s="30"/>
      <c r="BZ500" s="30"/>
      <c r="CA500" s="30"/>
      <c r="CB500" s="30"/>
    </row>
    <row r="501" spans="2:80" x14ac:dyDescent="0.15"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  <c r="BU501" s="30"/>
      <c r="BV501" s="30"/>
      <c r="BW501" s="30"/>
      <c r="BX501" s="30"/>
      <c r="BY501" s="30"/>
      <c r="BZ501" s="30"/>
      <c r="CA501" s="30"/>
      <c r="CB501" s="30"/>
    </row>
    <row r="502" spans="2:80" x14ac:dyDescent="0.15"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  <c r="BU502" s="30"/>
      <c r="BV502" s="30"/>
      <c r="BW502" s="30"/>
      <c r="BX502" s="30"/>
      <c r="BY502" s="30"/>
      <c r="BZ502" s="30"/>
      <c r="CA502" s="30"/>
      <c r="CB502" s="30"/>
    </row>
    <row r="503" spans="2:80" x14ac:dyDescent="0.15"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  <c r="BU503" s="30"/>
      <c r="BV503" s="30"/>
      <c r="BW503" s="30"/>
      <c r="BX503" s="30"/>
      <c r="BY503" s="30"/>
      <c r="BZ503" s="30"/>
      <c r="CA503" s="30"/>
      <c r="CB503" s="30"/>
    </row>
    <row r="504" spans="2:80" x14ac:dyDescent="0.15"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  <c r="BT504" s="30"/>
      <c r="BU504" s="30"/>
      <c r="BV504" s="30"/>
      <c r="BW504" s="30"/>
      <c r="BX504" s="30"/>
      <c r="BY504" s="30"/>
      <c r="BZ504" s="30"/>
      <c r="CA504" s="30"/>
      <c r="CB504" s="30"/>
    </row>
    <row r="505" spans="2:80" x14ac:dyDescent="0.15"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  <c r="BT505" s="30"/>
      <c r="BU505" s="30"/>
      <c r="BV505" s="30"/>
      <c r="BW505" s="30"/>
      <c r="BX505" s="30"/>
      <c r="BY505" s="30"/>
      <c r="BZ505" s="30"/>
      <c r="CA505" s="30"/>
      <c r="CB505" s="30"/>
    </row>
    <row r="506" spans="2:80" x14ac:dyDescent="0.15"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  <c r="BT506" s="30"/>
      <c r="BU506" s="30"/>
      <c r="BV506" s="30"/>
      <c r="BW506" s="30"/>
      <c r="BX506" s="30"/>
      <c r="BY506" s="30"/>
      <c r="BZ506" s="30"/>
      <c r="CA506" s="30"/>
      <c r="CB506" s="30"/>
    </row>
    <row r="507" spans="2:80" x14ac:dyDescent="0.15"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  <c r="BT507" s="30"/>
      <c r="BU507" s="30"/>
      <c r="BV507" s="30"/>
      <c r="BW507" s="30"/>
      <c r="BX507" s="30"/>
      <c r="BY507" s="30"/>
      <c r="BZ507" s="30"/>
      <c r="CA507" s="30"/>
      <c r="CB507" s="30"/>
    </row>
    <row r="508" spans="2:80" x14ac:dyDescent="0.15"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  <c r="BU508" s="30"/>
      <c r="BV508" s="30"/>
      <c r="BW508" s="30"/>
      <c r="BX508" s="30"/>
      <c r="BY508" s="30"/>
      <c r="BZ508" s="30"/>
      <c r="CA508" s="30"/>
      <c r="CB508" s="30"/>
    </row>
    <row r="509" spans="2:80" x14ac:dyDescent="0.15"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  <c r="BU509" s="30"/>
      <c r="BV509" s="30"/>
      <c r="BW509" s="30"/>
      <c r="BX509" s="30"/>
      <c r="BY509" s="30"/>
      <c r="BZ509" s="30"/>
      <c r="CA509" s="30"/>
      <c r="CB509" s="30"/>
    </row>
    <row r="510" spans="2:80" x14ac:dyDescent="0.15"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  <c r="BU510" s="30"/>
      <c r="BV510" s="30"/>
      <c r="BW510" s="30"/>
      <c r="BX510" s="30"/>
      <c r="BY510" s="30"/>
      <c r="BZ510" s="30"/>
      <c r="CA510" s="30"/>
      <c r="CB510" s="30"/>
    </row>
    <row r="511" spans="2:80" x14ac:dyDescent="0.15"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  <c r="BU511" s="30"/>
      <c r="BV511" s="30"/>
      <c r="BW511" s="30"/>
      <c r="BX511" s="30"/>
      <c r="BY511" s="30"/>
      <c r="BZ511" s="30"/>
      <c r="CA511" s="30"/>
      <c r="CB511" s="30"/>
    </row>
    <row r="512" spans="2:80" x14ac:dyDescent="0.15"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  <c r="BU512" s="30"/>
      <c r="BV512" s="30"/>
      <c r="BW512" s="30"/>
      <c r="BX512" s="30"/>
      <c r="BY512" s="30"/>
      <c r="BZ512" s="30"/>
      <c r="CA512" s="30"/>
      <c r="CB512" s="30"/>
    </row>
    <row r="513" spans="2:80" x14ac:dyDescent="0.15"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  <c r="BU513" s="30"/>
      <c r="BV513" s="30"/>
      <c r="BW513" s="30"/>
      <c r="BX513" s="30"/>
      <c r="BY513" s="30"/>
      <c r="BZ513" s="30"/>
      <c r="CA513" s="30"/>
      <c r="CB513" s="30"/>
    </row>
    <row r="514" spans="2:80" x14ac:dyDescent="0.15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  <c r="BU514" s="30"/>
      <c r="BV514" s="30"/>
      <c r="BW514" s="30"/>
      <c r="BX514" s="30"/>
      <c r="BY514" s="30"/>
      <c r="BZ514" s="30"/>
      <c r="CA514" s="30"/>
      <c r="CB514" s="30"/>
    </row>
    <row r="515" spans="2:80" x14ac:dyDescent="0.15"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  <c r="BU515" s="30"/>
      <c r="BV515" s="30"/>
      <c r="BW515" s="30"/>
      <c r="BX515" s="30"/>
      <c r="BY515" s="30"/>
      <c r="BZ515" s="30"/>
      <c r="CA515" s="30"/>
      <c r="CB515" s="30"/>
    </row>
    <row r="516" spans="2:80" x14ac:dyDescent="0.15"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  <c r="BU516" s="30"/>
      <c r="BV516" s="30"/>
      <c r="BW516" s="30"/>
      <c r="BX516" s="30"/>
      <c r="BY516" s="30"/>
      <c r="BZ516" s="30"/>
      <c r="CA516" s="30"/>
      <c r="CB516" s="30"/>
    </row>
    <row r="517" spans="2:80" x14ac:dyDescent="0.15"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  <c r="BU517" s="30"/>
      <c r="BV517" s="30"/>
      <c r="BW517" s="30"/>
      <c r="BX517" s="30"/>
      <c r="BY517" s="30"/>
      <c r="BZ517" s="30"/>
      <c r="CA517" s="30"/>
      <c r="CB517" s="30"/>
    </row>
    <row r="518" spans="2:80" x14ac:dyDescent="0.15"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  <c r="BU518" s="30"/>
      <c r="BV518" s="30"/>
      <c r="BW518" s="30"/>
      <c r="BX518" s="30"/>
      <c r="BY518" s="30"/>
      <c r="BZ518" s="30"/>
      <c r="CA518" s="30"/>
      <c r="CB518" s="30"/>
    </row>
    <row r="519" spans="2:80" x14ac:dyDescent="0.15"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  <c r="BU519" s="30"/>
      <c r="BV519" s="30"/>
      <c r="BW519" s="30"/>
      <c r="BX519" s="30"/>
      <c r="BY519" s="30"/>
      <c r="BZ519" s="30"/>
      <c r="CA519" s="30"/>
      <c r="CB519" s="30"/>
    </row>
    <row r="520" spans="2:80" x14ac:dyDescent="0.15"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  <c r="BU520" s="30"/>
      <c r="BV520" s="30"/>
      <c r="BW520" s="30"/>
      <c r="BX520" s="30"/>
      <c r="BY520" s="30"/>
      <c r="BZ520" s="30"/>
      <c r="CA520" s="30"/>
      <c r="CB520" s="30"/>
    </row>
    <row r="521" spans="2:80" x14ac:dyDescent="0.15"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  <c r="BU521" s="30"/>
      <c r="BV521" s="30"/>
      <c r="BW521" s="30"/>
      <c r="BX521" s="30"/>
      <c r="BY521" s="30"/>
      <c r="BZ521" s="30"/>
      <c r="CA521" s="30"/>
      <c r="CB521" s="30"/>
    </row>
    <row r="522" spans="2:80" x14ac:dyDescent="0.15"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  <c r="BU522" s="30"/>
      <c r="BV522" s="30"/>
      <c r="BW522" s="30"/>
      <c r="BX522" s="30"/>
      <c r="BY522" s="30"/>
      <c r="BZ522" s="30"/>
      <c r="CA522" s="30"/>
      <c r="CB522" s="30"/>
    </row>
    <row r="523" spans="2:80" x14ac:dyDescent="0.15"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  <c r="BU523" s="30"/>
      <c r="BV523" s="30"/>
      <c r="BW523" s="30"/>
      <c r="BX523" s="30"/>
      <c r="BY523" s="30"/>
      <c r="BZ523" s="30"/>
      <c r="CA523" s="30"/>
      <c r="CB523" s="30"/>
    </row>
    <row r="524" spans="2:80" x14ac:dyDescent="0.15"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  <c r="BU524" s="30"/>
      <c r="BV524" s="30"/>
      <c r="BW524" s="30"/>
      <c r="BX524" s="30"/>
      <c r="BY524" s="30"/>
      <c r="BZ524" s="30"/>
      <c r="CA524" s="30"/>
      <c r="CB524" s="30"/>
    </row>
    <row r="525" spans="2:80" x14ac:dyDescent="0.15"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  <c r="BU525" s="30"/>
      <c r="BV525" s="30"/>
      <c r="BW525" s="30"/>
      <c r="BX525" s="30"/>
      <c r="BY525" s="30"/>
      <c r="BZ525" s="30"/>
      <c r="CA525" s="30"/>
      <c r="CB525" s="30"/>
    </row>
    <row r="526" spans="2:80" x14ac:dyDescent="0.15"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  <c r="BU526" s="30"/>
      <c r="BV526" s="30"/>
      <c r="BW526" s="30"/>
      <c r="BX526" s="30"/>
      <c r="BY526" s="30"/>
      <c r="BZ526" s="30"/>
      <c r="CA526" s="30"/>
      <c r="CB526" s="30"/>
    </row>
    <row r="527" spans="2:80" x14ac:dyDescent="0.15"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  <c r="BU527" s="30"/>
      <c r="BV527" s="30"/>
      <c r="BW527" s="30"/>
      <c r="BX527" s="30"/>
      <c r="BY527" s="30"/>
      <c r="BZ527" s="30"/>
      <c r="CA527" s="30"/>
      <c r="CB527" s="30"/>
    </row>
    <row r="528" spans="2:80" x14ac:dyDescent="0.15"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  <c r="BU528" s="30"/>
      <c r="BV528" s="30"/>
      <c r="BW528" s="30"/>
      <c r="BX528" s="30"/>
      <c r="BY528" s="30"/>
      <c r="BZ528" s="30"/>
      <c r="CA528" s="30"/>
      <c r="CB528" s="30"/>
    </row>
    <row r="529" spans="2:80" x14ac:dyDescent="0.15"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30"/>
      <c r="BW529" s="30"/>
      <c r="BX529" s="30"/>
      <c r="BY529" s="30"/>
      <c r="BZ529" s="30"/>
      <c r="CA529" s="30"/>
      <c r="CB529" s="30"/>
    </row>
    <row r="530" spans="2:80" x14ac:dyDescent="0.15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  <c r="BU530" s="30"/>
      <c r="BV530" s="30"/>
      <c r="BW530" s="30"/>
      <c r="BX530" s="30"/>
      <c r="BY530" s="30"/>
      <c r="BZ530" s="30"/>
      <c r="CA530" s="30"/>
      <c r="CB530" s="30"/>
    </row>
    <row r="531" spans="2:80" x14ac:dyDescent="0.15"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  <c r="BU531" s="30"/>
      <c r="BV531" s="30"/>
      <c r="BW531" s="30"/>
      <c r="BX531" s="30"/>
      <c r="BY531" s="30"/>
      <c r="BZ531" s="30"/>
      <c r="CA531" s="30"/>
      <c r="CB531" s="30"/>
    </row>
    <row r="532" spans="2:80" x14ac:dyDescent="0.15"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  <c r="BU532" s="30"/>
      <c r="BV532" s="30"/>
      <c r="BW532" s="30"/>
      <c r="BX532" s="30"/>
      <c r="BY532" s="30"/>
      <c r="BZ532" s="30"/>
      <c r="CA532" s="30"/>
      <c r="CB532" s="30"/>
    </row>
    <row r="533" spans="2:80" x14ac:dyDescent="0.15"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  <c r="BW533" s="30"/>
      <c r="BX533" s="30"/>
      <c r="BY533" s="30"/>
      <c r="BZ533" s="30"/>
      <c r="CA533" s="30"/>
      <c r="CB533" s="30"/>
    </row>
    <row r="534" spans="2:80" x14ac:dyDescent="0.15"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  <c r="BW534" s="30"/>
      <c r="BX534" s="30"/>
      <c r="BY534" s="30"/>
      <c r="BZ534" s="30"/>
      <c r="CA534" s="30"/>
      <c r="CB534" s="30"/>
    </row>
    <row r="535" spans="2:80" x14ac:dyDescent="0.15"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  <c r="BU535" s="30"/>
      <c r="BV535" s="30"/>
      <c r="BW535" s="30"/>
      <c r="BX535" s="30"/>
      <c r="BY535" s="30"/>
      <c r="BZ535" s="30"/>
      <c r="CA535" s="30"/>
      <c r="CB535" s="30"/>
    </row>
    <row r="536" spans="2:80" x14ac:dyDescent="0.15"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  <c r="BU536" s="30"/>
      <c r="BV536" s="30"/>
      <c r="BW536" s="30"/>
      <c r="BX536" s="30"/>
      <c r="BY536" s="30"/>
      <c r="BZ536" s="30"/>
      <c r="CA536" s="30"/>
      <c r="CB536" s="30"/>
    </row>
    <row r="537" spans="2:80" x14ac:dyDescent="0.15"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  <c r="BU537" s="30"/>
      <c r="BV537" s="30"/>
      <c r="BW537" s="30"/>
      <c r="BX537" s="30"/>
      <c r="BY537" s="30"/>
      <c r="BZ537" s="30"/>
      <c r="CA537" s="30"/>
      <c r="CB537" s="30"/>
    </row>
    <row r="538" spans="2:80" x14ac:dyDescent="0.15"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  <c r="BU538" s="30"/>
      <c r="BV538" s="30"/>
      <c r="BW538" s="30"/>
      <c r="BX538" s="30"/>
      <c r="BY538" s="30"/>
      <c r="BZ538" s="30"/>
      <c r="CA538" s="30"/>
      <c r="CB538" s="30"/>
    </row>
    <row r="539" spans="2:80" x14ac:dyDescent="0.15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0"/>
      <c r="BZ539" s="30"/>
      <c r="CA539" s="30"/>
      <c r="CB539" s="30"/>
    </row>
    <row r="540" spans="2:80" x14ac:dyDescent="0.15"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  <c r="BU540" s="30"/>
      <c r="BV540" s="30"/>
      <c r="BW540" s="30"/>
      <c r="BX540" s="30"/>
      <c r="BY540" s="30"/>
      <c r="BZ540" s="30"/>
      <c r="CA540" s="30"/>
      <c r="CB540" s="30"/>
    </row>
    <row r="541" spans="2:80" x14ac:dyDescent="0.15"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  <c r="BU541" s="30"/>
      <c r="BV541" s="30"/>
      <c r="BW541" s="30"/>
      <c r="BX541" s="30"/>
      <c r="BY541" s="30"/>
      <c r="BZ541" s="30"/>
      <c r="CA541" s="30"/>
      <c r="CB541" s="30"/>
    </row>
    <row r="542" spans="2:80" x14ac:dyDescent="0.15"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  <c r="BU542" s="30"/>
      <c r="BV542" s="30"/>
      <c r="BW542" s="30"/>
      <c r="BX542" s="30"/>
      <c r="BY542" s="30"/>
      <c r="BZ542" s="30"/>
      <c r="CA542" s="30"/>
      <c r="CB542" s="30"/>
    </row>
    <row r="543" spans="2:80" x14ac:dyDescent="0.15"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  <c r="BU543" s="30"/>
      <c r="BV543" s="30"/>
      <c r="BW543" s="30"/>
      <c r="BX543" s="30"/>
      <c r="BY543" s="30"/>
      <c r="BZ543" s="30"/>
      <c r="CA543" s="30"/>
      <c r="CB543" s="30"/>
    </row>
    <row r="544" spans="2:80" x14ac:dyDescent="0.15"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  <c r="BU544" s="30"/>
      <c r="BV544" s="30"/>
      <c r="BW544" s="30"/>
      <c r="BX544" s="30"/>
      <c r="BY544" s="30"/>
      <c r="BZ544" s="30"/>
      <c r="CA544" s="30"/>
      <c r="CB544" s="30"/>
    </row>
    <row r="545" spans="2:80" x14ac:dyDescent="0.15"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  <c r="BU545" s="30"/>
      <c r="BV545" s="30"/>
      <c r="BW545" s="30"/>
      <c r="BX545" s="30"/>
      <c r="BY545" s="30"/>
      <c r="BZ545" s="30"/>
      <c r="CA545" s="30"/>
      <c r="CB545" s="30"/>
    </row>
    <row r="546" spans="2:80" x14ac:dyDescent="0.15"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G546" s="30"/>
      <c r="BH546" s="30"/>
      <c r="BI546" s="30"/>
      <c r="BJ546" s="30"/>
      <c r="BK546" s="30"/>
      <c r="BL546" s="30"/>
      <c r="BM546" s="30"/>
      <c r="BN546" s="30"/>
      <c r="BO546" s="30"/>
      <c r="BP546" s="30"/>
      <c r="BQ546" s="30"/>
      <c r="BR546" s="30"/>
      <c r="BS546" s="30"/>
      <c r="BT546" s="30"/>
      <c r="BU546" s="30"/>
      <c r="BV546" s="30"/>
      <c r="BW546" s="30"/>
      <c r="BX546" s="30"/>
      <c r="BY546" s="30"/>
      <c r="BZ546" s="30"/>
      <c r="CA546" s="30"/>
      <c r="CB546" s="30"/>
    </row>
    <row r="547" spans="2:80" x14ac:dyDescent="0.15"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  <c r="BT547" s="30"/>
      <c r="BU547" s="30"/>
      <c r="BV547" s="30"/>
      <c r="BW547" s="30"/>
      <c r="BX547" s="30"/>
      <c r="BY547" s="30"/>
      <c r="BZ547" s="30"/>
      <c r="CA547" s="30"/>
      <c r="CB547" s="30"/>
    </row>
    <row r="548" spans="2:80" x14ac:dyDescent="0.15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G548" s="30"/>
      <c r="BH548" s="30"/>
      <c r="BI548" s="30"/>
      <c r="BJ548" s="30"/>
      <c r="BK548" s="30"/>
      <c r="BL548" s="30"/>
      <c r="BM548" s="30"/>
      <c r="BN548" s="30"/>
      <c r="BO548" s="30"/>
      <c r="BP548" s="30"/>
      <c r="BQ548" s="30"/>
      <c r="BR548" s="30"/>
      <c r="BS548" s="30"/>
      <c r="BT548" s="30"/>
      <c r="BU548" s="30"/>
      <c r="BV548" s="30"/>
      <c r="BW548" s="30"/>
      <c r="BX548" s="30"/>
      <c r="BY548" s="30"/>
      <c r="BZ548" s="30"/>
      <c r="CA548" s="30"/>
      <c r="CB548" s="30"/>
    </row>
    <row r="549" spans="2:80" x14ac:dyDescent="0.15"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  <c r="BT549" s="30"/>
      <c r="BU549" s="30"/>
      <c r="BV549" s="30"/>
      <c r="BW549" s="30"/>
      <c r="BX549" s="30"/>
      <c r="BY549" s="30"/>
      <c r="BZ549" s="30"/>
      <c r="CA549" s="30"/>
      <c r="CB549" s="30"/>
    </row>
    <row r="550" spans="2:80" x14ac:dyDescent="0.15"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G550" s="30"/>
      <c r="BH550" s="30"/>
      <c r="BI550" s="30"/>
      <c r="BJ550" s="30"/>
      <c r="BK550" s="30"/>
      <c r="BL550" s="30"/>
      <c r="BM550" s="30"/>
      <c r="BN550" s="30"/>
      <c r="BO550" s="30"/>
      <c r="BP550" s="30"/>
      <c r="BQ550" s="30"/>
      <c r="BR550" s="30"/>
      <c r="BS550" s="30"/>
      <c r="BT550" s="30"/>
      <c r="BU550" s="30"/>
      <c r="BV550" s="30"/>
      <c r="BW550" s="30"/>
      <c r="BX550" s="30"/>
      <c r="BY550" s="30"/>
      <c r="BZ550" s="30"/>
      <c r="CA550" s="30"/>
      <c r="CB550" s="30"/>
    </row>
    <row r="551" spans="2:80" x14ac:dyDescent="0.15"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  <c r="BT551" s="30"/>
      <c r="BU551" s="30"/>
      <c r="BV551" s="30"/>
      <c r="BW551" s="30"/>
      <c r="BX551" s="30"/>
      <c r="BY551" s="30"/>
      <c r="BZ551" s="30"/>
      <c r="CA551" s="30"/>
      <c r="CB551" s="30"/>
    </row>
    <row r="552" spans="2:80" x14ac:dyDescent="0.15"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G552" s="30"/>
      <c r="BH552" s="30"/>
      <c r="BI552" s="30"/>
      <c r="BJ552" s="30"/>
      <c r="BK552" s="30"/>
      <c r="BL552" s="30"/>
      <c r="BM552" s="30"/>
      <c r="BN552" s="30"/>
      <c r="BO552" s="30"/>
      <c r="BP552" s="30"/>
      <c r="BQ552" s="30"/>
      <c r="BR552" s="30"/>
      <c r="BS552" s="30"/>
      <c r="BT552" s="30"/>
      <c r="BU552" s="30"/>
      <c r="BV552" s="30"/>
      <c r="BW552" s="30"/>
      <c r="BX552" s="30"/>
      <c r="BY552" s="30"/>
      <c r="BZ552" s="30"/>
      <c r="CA552" s="30"/>
      <c r="CB552" s="30"/>
    </row>
    <row r="553" spans="2:80" x14ac:dyDescent="0.15"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  <c r="BT553" s="30"/>
      <c r="BU553" s="30"/>
      <c r="BV553" s="30"/>
      <c r="BW553" s="30"/>
      <c r="BX553" s="30"/>
      <c r="BY553" s="30"/>
      <c r="BZ553" s="30"/>
      <c r="CA553" s="30"/>
      <c r="CB553" s="30"/>
    </row>
    <row r="554" spans="2:80" x14ac:dyDescent="0.15"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G554" s="30"/>
      <c r="BH554" s="30"/>
      <c r="BI554" s="30"/>
      <c r="BJ554" s="30"/>
      <c r="BK554" s="30"/>
      <c r="BL554" s="30"/>
      <c r="BM554" s="30"/>
      <c r="BN554" s="30"/>
      <c r="BO554" s="30"/>
      <c r="BP554" s="30"/>
      <c r="BQ554" s="30"/>
      <c r="BR554" s="30"/>
      <c r="BS554" s="30"/>
      <c r="BT554" s="30"/>
      <c r="BU554" s="30"/>
      <c r="BV554" s="30"/>
      <c r="BW554" s="30"/>
      <c r="BX554" s="30"/>
      <c r="BY554" s="30"/>
      <c r="BZ554" s="30"/>
      <c r="CA554" s="30"/>
      <c r="CB554" s="30"/>
    </row>
    <row r="555" spans="2:80" x14ac:dyDescent="0.15"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  <c r="BT555" s="30"/>
      <c r="BU555" s="30"/>
      <c r="BV555" s="30"/>
      <c r="BW555" s="30"/>
      <c r="BX555" s="30"/>
      <c r="BY555" s="30"/>
      <c r="BZ555" s="30"/>
      <c r="CA555" s="30"/>
      <c r="CB555" s="30"/>
    </row>
    <row r="556" spans="2:80" x14ac:dyDescent="0.15"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G556" s="30"/>
      <c r="BH556" s="30"/>
      <c r="BI556" s="30"/>
      <c r="BJ556" s="30"/>
      <c r="BK556" s="30"/>
      <c r="BL556" s="30"/>
      <c r="BM556" s="30"/>
      <c r="BN556" s="30"/>
      <c r="BO556" s="30"/>
      <c r="BP556" s="30"/>
      <c r="BQ556" s="30"/>
      <c r="BR556" s="30"/>
      <c r="BS556" s="30"/>
      <c r="BT556" s="30"/>
      <c r="BU556" s="30"/>
      <c r="BV556" s="30"/>
      <c r="BW556" s="30"/>
      <c r="BX556" s="30"/>
      <c r="BY556" s="30"/>
      <c r="BZ556" s="30"/>
      <c r="CA556" s="30"/>
      <c r="CB556" s="30"/>
    </row>
    <row r="557" spans="2:80" x14ac:dyDescent="0.15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  <c r="BT557" s="30"/>
      <c r="BU557" s="30"/>
      <c r="BV557" s="30"/>
      <c r="BW557" s="30"/>
      <c r="BX557" s="30"/>
      <c r="BY557" s="30"/>
      <c r="BZ557" s="30"/>
      <c r="CA557" s="30"/>
      <c r="CB557" s="30"/>
    </row>
    <row r="558" spans="2:80" x14ac:dyDescent="0.15"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G558" s="30"/>
      <c r="BH558" s="30"/>
      <c r="BI558" s="30"/>
      <c r="BJ558" s="30"/>
      <c r="BK558" s="30"/>
      <c r="BL558" s="30"/>
      <c r="BM558" s="30"/>
      <c r="BN558" s="30"/>
      <c r="BO558" s="30"/>
      <c r="BP558" s="30"/>
      <c r="BQ558" s="30"/>
      <c r="BR558" s="30"/>
      <c r="BS558" s="30"/>
      <c r="BT558" s="30"/>
      <c r="BU558" s="30"/>
      <c r="BV558" s="30"/>
      <c r="BW558" s="30"/>
      <c r="BX558" s="30"/>
      <c r="BY558" s="30"/>
      <c r="BZ558" s="30"/>
      <c r="CA558" s="30"/>
      <c r="CB558" s="30"/>
    </row>
    <row r="559" spans="2:80" x14ac:dyDescent="0.15"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  <c r="BT559" s="30"/>
      <c r="BU559" s="30"/>
      <c r="BV559" s="30"/>
      <c r="BW559" s="30"/>
      <c r="BX559" s="30"/>
      <c r="BY559" s="30"/>
      <c r="BZ559" s="30"/>
      <c r="CA559" s="30"/>
      <c r="CB559" s="30"/>
    </row>
    <row r="560" spans="2:80" x14ac:dyDescent="0.15"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G560" s="30"/>
      <c r="BH560" s="30"/>
      <c r="BI560" s="30"/>
      <c r="BJ560" s="30"/>
      <c r="BK560" s="30"/>
      <c r="BL560" s="30"/>
      <c r="BM560" s="30"/>
      <c r="BN560" s="30"/>
      <c r="BO560" s="30"/>
      <c r="BP560" s="30"/>
      <c r="BQ560" s="30"/>
      <c r="BR560" s="30"/>
      <c r="BS560" s="30"/>
      <c r="BT560" s="30"/>
      <c r="BU560" s="30"/>
      <c r="BV560" s="30"/>
      <c r="BW560" s="30"/>
      <c r="BX560" s="30"/>
      <c r="BY560" s="30"/>
      <c r="BZ560" s="30"/>
      <c r="CA560" s="30"/>
      <c r="CB560" s="30"/>
    </row>
    <row r="561" spans="2:80" x14ac:dyDescent="0.15"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  <c r="BT561" s="30"/>
      <c r="BU561" s="30"/>
      <c r="BV561" s="30"/>
      <c r="BW561" s="30"/>
      <c r="BX561" s="30"/>
      <c r="BY561" s="30"/>
      <c r="BZ561" s="30"/>
      <c r="CA561" s="30"/>
      <c r="CB561" s="30"/>
    </row>
    <row r="562" spans="2:80" x14ac:dyDescent="0.15"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G562" s="30"/>
      <c r="BH562" s="30"/>
      <c r="BI562" s="30"/>
      <c r="BJ562" s="30"/>
      <c r="BK562" s="30"/>
      <c r="BL562" s="30"/>
      <c r="BM562" s="30"/>
      <c r="BN562" s="30"/>
      <c r="BO562" s="30"/>
      <c r="BP562" s="30"/>
      <c r="BQ562" s="30"/>
      <c r="BR562" s="30"/>
      <c r="BS562" s="30"/>
      <c r="BT562" s="30"/>
      <c r="BU562" s="30"/>
      <c r="BV562" s="30"/>
      <c r="BW562" s="30"/>
      <c r="BX562" s="30"/>
      <c r="BY562" s="30"/>
      <c r="BZ562" s="30"/>
      <c r="CA562" s="30"/>
      <c r="CB562" s="30"/>
    </row>
    <row r="563" spans="2:80" x14ac:dyDescent="0.15"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  <c r="BT563" s="30"/>
      <c r="BU563" s="30"/>
      <c r="BV563" s="30"/>
      <c r="BW563" s="30"/>
      <c r="BX563" s="30"/>
      <c r="BY563" s="30"/>
      <c r="BZ563" s="30"/>
      <c r="CA563" s="30"/>
      <c r="CB563" s="30"/>
    </row>
    <row r="564" spans="2:80" x14ac:dyDescent="0.15"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G564" s="30"/>
      <c r="BH564" s="30"/>
      <c r="BI564" s="30"/>
      <c r="BJ564" s="30"/>
      <c r="BK564" s="30"/>
      <c r="BL564" s="30"/>
      <c r="BM564" s="30"/>
      <c r="BN564" s="30"/>
      <c r="BO564" s="30"/>
      <c r="BP564" s="30"/>
      <c r="BQ564" s="30"/>
      <c r="BR564" s="30"/>
      <c r="BS564" s="30"/>
      <c r="BT564" s="30"/>
      <c r="BU564" s="30"/>
      <c r="BV564" s="30"/>
      <c r="BW564" s="30"/>
      <c r="BX564" s="30"/>
      <c r="BY564" s="30"/>
      <c r="BZ564" s="30"/>
      <c r="CA564" s="30"/>
      <c r="CB564" s="30"/>
    </row>
    <row r="565" spans="2:80" x14ac:dyDescent="0.15"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  <c r="BT565" s="30"/>
      <c r="BU565" s="30"/>
      <c r="BV565" s="30"/>
      <c r="BW565" s="30"/>
      <c r="BX565" s="30"/>
      <c r="BY565" s="30"/>
      <c r="BZ565" s="30"/>
      <c r="CA565" s="30"/>
      <c r="CB565" s="30"/>
    </row>
    <row r="566" spans="2:80" x14ac:dyDescent="0.15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G566" s="30"/>
      <c r="BH566" s="30"/>
      <c r="BI566" s="30"/>
      <c r="BJ566" s="30"/>
      <c r="BK566" s="30"/>
      <c r="BL566" s="30"/>
      <c r="BM566" s="30"/>
      <c r="BN566" s="30"/>
      <c r="BO566" s="30"/>
      <c r="BP566" s="30"/>
      <c r="BQ566" s="30"/>
      <c r="BR566" s="30"/>
      <c r="BS566" s="30"/>
      <c r="BT566" s="30"/>
      <c r="BU566" s="30"/>
      <c r="BV566" s="30"/>
      <c r="BW566" s="30"/>
      <c r="BX566" s="30"/>
      <c r="BY566" s="30"/>
      <c r="BZ566" s="30"/>
      <c r="CA566" s="30"/>
      <c r="CB566" s="30"/>
    </row>
    <row r="567" spans="2:80" x14ac:dyDescent="0.15"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  <c r="BT567" s="30"/>
      <c r="BU567" s="30"/>
      <c r="BV567" s="30"/>
      <c r="BW567" s="30"/>
      <c r="BX567" s="30"/>
      <c r="BY567" s="30"/>
      <c r="BZ567" s="30"/>
      <c r="CA567" s="30"/>
      <c r="CB567" s="30"/>
    </row>
    <row r="568" spans="2:80" x14ac:dyDescent="0.15"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G568" s="30"/>
      <c r="BH568" s="30"/>
      <c r="BI568" s="30"/>
      <c r="BJ568" s="30"/>
      <c r="BK568" s="30"/>
      <c r="BL568" s="30"/>
      <c r="BM568" s="30"/>
      <c r="BN568" s="30"/>
      <c r="BO568" s="30"/>
      <c r="BP568" s="30"/>
      <c r="BQ568" s="30"/>
      <c r="BR568" s="30"/>
      <c r="BS568" s="30"/>
      <c r="BT568" s="30"/>
      <c r="BU568" s="30"/>
      <c r="BV568" s="30"/>
      <c r="BW568" s="30"/>
      <c r="BX568" s="30"/>
      <c r="BY568" s="30"/>
      <c r="BZ568" s="30"/>
      <c r="CA568" s="30"/>
      <c r="CB568" s="30"/>
    </row>
    <row r="569" spans="2:80" x14ac:dyDescent="0.15"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  <c r="BT569" s="30"/>
      <c r="BU569" s="30"/>
      <c r="BV569" s="30"/>
      <c r="BW569" s="30"/>
      <c r="BX569" s="30"/>
      <c r="BY569" s="30"/>
      <c r="BZ569" s="30"/>
      <c r="CA569" s="30"/>
      <c r="CB569" s="30"/>
    </row>
    <row r="570" spans="2:80" x14ac:dyDescent="0.15"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G570" s="30"/>
      <c r="BH570" s="30"/>
      <c r="BI570" s="30"/>
      <c r="BJ570" s="30"/>
      <c r="BK570" s="30"/>
      <c r="BL570" s="30"/>
      <c r="BM570" s="30"/>
      <c r="BN570" s="30"/>
      <c r="BO570" s="30"/>
      <c r="BP570" s="30"/>
      <c r="BQ570" s="30"/>
      <c r="BR570" s="30"/>
      <c r="BS570" s="30"/>
      <c r="BT570" s="30"/>
      <c r="BU570" s="30"/>
      <c r="BV570" s="30"/>
      <c r="BW570" s="30"/>
      <c r="BX570" s="30"/>
      <c r="BY570" s="30"/>
      <c r="BZ570" s="30"/>
      <c r="CA570" s="30"/>
      <c r="CB570" s="30"/>
    </row>
    <row r="571" spans="2:80" x14ac:dyDescent="0.15"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  <c r="BT571" s="30"/>
      <c r="BU571" s="30"/>
      <c r="BV571" s="30"/>
      <c r="BW571" s="30"/>
      <c r="BX571" s="30"/>
      <c r="BY571" s="30"/>
      <c r="BZ571" s="30"/>
      <c r="CA571" s="30"/>
      <c r="CB571" s="30"/>
    </row>
    <row r="572" spans="2:80" x14ac:dyDescent="0.15"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G572" s="30"/>
      <c r="BH572" s="30"/>
      <c r="BI572" s="30"/>
      <c r="BJ572" s="30"/>
      <c r="BK572" s="30"/>
      <c r="BL572" s="30"/>
      <c r="BM572" s="30"/>
      <c r="BN572" s="30"/>
      <c r="BO572" s="30"/>
      <c r="BP572" s="30"/>
      <c r="BQ572" s="30"/>
      <c r="BR572" s="30"/>
      <c r="BS572" s="30"/>
      <c r="BT572" s="30"/>
      <c r="BU572" s="30"/>
      <c r="BV572" s="30"/>
      <c r="BW572" s="30"/>
      <c r="BX572" s="30"/>
      <c r="BY572" s="30"/>
      <c r="BZ572" s="30"/>
      <c r="CA572" s="30"/>
      <c r="CB572" s="30"/>
    </row>
    <row r="573" spans="2:80" x14ac:dyDescent="0.15"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  <c r="BI573" s="30"/>
      <c r="BJ573" s="30"/>
      <c r="BK573" s="30"/>
      <c r="BL573" s="30"/>
      <c r="BM573" s="30"/>
      <c r="BN573" s="30"/>
      <c r="BO573" s="30"/>
      <c r="BP573" s="30"/>
      <c r="BQ573" s="30"/>
      <c r="BR573" s="30"/>
      <c r="BS573" s="30"/>
      <c r="BT573" s="30"/>
      <c r="BU573" s="30"/>
      <c r="BV573" s="30"/>
      <c r="BW573" s="30"/>
      <c r="BX573" s="30"/>
      <c r="BY573" s="30"/>
      <c r="BZ573" s="30"/>
      <c r="CA573" s="30"/>
      <c r="CB573" s="30"/>
    </row>
    <row r="574" spans="2:80" x14ac:dyDescent="0.15"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G574" s="30"/>
      <c r="BH574" s="30"/>
      <c r="BI574" s="30"/>
      <c r="BJ574" s="30"/>
      <c r="BK574" s="30"/>
      <c r="BL574" s="30"/>
      <c r="BM574" s="30"/>
      <c r="BN574" s="30"/>
      <c r="BO574" s="30"/>
      <c r="BP574" s="30"/>
      <c r="BQ574" s="30"/>
      <c r="BR574" s="30"/>
      <c r="BS574" s="30"/>
      <c r="BT574" s="30"/>
      <c r="BU574" s="30"/>
      <c r="BV574" s="30"/>
      <c r="BW574" s="30"/>
      <c r="BX574" s="30"/>
      <c r="BY574" s="30"/>
      <c r="BZ574" s="30"/>
      <c r="CA574" s="30"/>
      <c r="CB574" s="30"/>
    </row>
    <row r="575" spans="2:80" x14ac:dyDescent="0.15"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  <c r="BI575" s="30"/>
      <c r="BJ575" s="30"/>
      <c r="BK575" s="30"/>
      <c r="BL575" s="30"/>
      <c r="BM575" s="30"/>
      <c r="BN575" s="30"/>
      <c r="BO575" s="30"/>
      <c r="BP575" s="30"/>
      <c r="BQ575" s="30"/>
      <c r="BR575" s="30"/>
      <c r="BS575" s="30"/>
      <c r="BT575" s="30"/>
      <c r="BU575" s="30"/>
      <c r="BV575" s="30"/>
      <c r="BW575" s="30"/>
      <c r="BX575" s="30"/>
      <c r="BY575" s="30"/>
      <c r="BZ575" s="30"/>
      <c r="CA575" s="30"/>
      <c r="CB575" s="30"/>
    </row>
    <row r="576" spans="2:80" x14ac:dyDescent="0.15"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G576" s="30"/>
      <c r="BH576" s="30"/>
      <c r="BI576" s="30"/>
      <c r="BJ576" s="30"/>
      <c r="BK576" s="30"/>
      <c r="BL576" s="30"/>
      <c r="BM576" s="30"/>
      <c r="BN576" s="30"/>
      <c r="BO576" s="30"/>
      <c r="BP576" s="30"/>
      <c r="BQ576" s="30"/>
      <c r="BR576" s="30"/>
      <c r="BS576" s="30"/>
      <c r="BT576" s="30"/>
      <c r="BU576" s="30"/>
      <c r="BV576" s="30"/>
      <c r="BW576" s="30"/>
      <c r="BX576" s="30"/>
      <c r="BY576" s="30"/>
      <c r="BZ576" s="30"/>
      <c r="CA576" s="30"/>
      <c r="CB576" s="30"/>
    </row>
    <row r="577" spans="2:80" x14ac:dyDescent="0.15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  <c r="BT577" s="30"/>
      <c r="BU577" s="30"/>
      <c r="BV577" s="30"/>
      <c r="BW577" s="30"/>
      <c r="BX577" s="30"/>
      <c r="BY577" s="30"/>
      <c r="BZ577" s="30"/>
      <c r="CA577" s="30"/>
      <c r="CB577" s="30"/>
    </row>
    <row r="578" spans="2:80" x14ac:dyDescent="0.15"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  <c r="BT578" s="30"/>
      <c r="BU578" s="30"/>
      <c r="BV578" s="30"/>
      <c r="BW578" s="30"/>
      <c r="BX578" s="30"/>
      <c r="BY578" s="30"/>
      <c r="BZ578" s="30"/>
      <c r="CA578" s="30"/>
      <c r="CB578" s="30"/>
    </row>
    <row r="579" spans="2:80" x14ac:dyDescent="0.15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X579" s="30"/>
      <c r="BY579" s="30"/>
      <c r="BZ579" s="30"/>
      <c r="CA579" s="30"/>
      <c r="CB579" s="30"/>
    </row>
    <row r="580" spans="2:80" x14ac:dyDescent="0.15"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G580" s="30"/>
      <c r="BH580" s="30"/>
      <c r="BI580" s="30"/>
      <c r="BJ580" s="30"/>
      <c r="BK580" s="30"/>
      <c r="BL580" s="30"/>
      <c r="BM580" s="30"/>
      <c r="BN580" s="30"/>
      <c r="BO580" s="30"/>
      <c r="BP580" s="30"/>
      <c r="BQ580" s="30"/>
      <c r="BR580" s="30"/>
      <c r="BS580" s="30"/>
      <c r="BT580" s="30"/>
      <c r="BU580" s="30"/>
      <c r="BV580" s="30"/>
      <c r="BW580" s="30"/>
      <c r="BX580" s="30"/>
      <c r="BY580" s="30"/>
      <c r="BZ580" s="30"/>
      <c r="CA580" s="30"/>
      <c r="CB580" s="30"/>
    </row>
    <row r="581" spans="2:80" x14ac:dyDescent="0.15"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  <c r="BI581" s="30"/>
      <c r="BJ581" s="30"/>
      <c r="BK581" s="30"/>
      <c r="BL581" s="30"/>
      <c r="BM581" s="30"/>
      <c r="BN581" s="30"/>
      <c r="BO581" s="30"/>
      <c r="BP581" s="30"/>
      <c r="BQ581" s="30"/>
      <c r="BR581" s="30"/>
      <c r="BS581" s="30"/>
      <c r="BT581" s="30"/>
      <c r="BU581" s="30"/>
      <c r="BV581" s="30"/>
      <c r="BW581" s="30"/>
      <c r="BX581" s="30"/>
      <c r="BY581" s="30"/>
      <c r="BZ581" s="30"/>
      <c r="CA581" s="30"/>
      <c r="CB581" s="30"/>
    </row>
    <row r="582" spans="2:80" x14ac:dyDescent="0.15"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G582" s="30"/>
      <c r="BH582" s="30"/>
      <c r="BI582" s="30"/>
      <c r="BJ582" s="30"/>
      <c r="BK582" s="30"/>
      <c r="BL582" s="30"/>
      <c r="BM582" s="30"/>
      <c r="BN582" s="30"/>
      <c r="BO582" s="30"/>
      <c r="BP582" s="30"/>
      <c r="BQ582" s="30"/>
      <c r="BR582" s="30"/>
      <c r="BS582" s="30"/>
      <c r="BT582" s="30"/>
      <c r="BU582" s="30"/>
      <c r="BV582" s="30"/>
      <c r="BW582" s="30"/>
      <c r="BX582" s="30"/>
      <c r="BY582" s="30"/>
      <c r="BZ582" s="30"/>
      <c r="CA582" s="30"/>
      <c r="CB582" s="30"/>
    </row>
    <row r="583" spans="2:80" x14ac:dyDescent="0.15"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  <c r="BI583" s="30"/>
      <c r="BJ583" s="30"/>
      <c r="BK583" s="30"/>
      <c r="BL583" s="30"/>
      <c r="BM583" s="30"/>
      <c r="BN583" s="30"/>
      <c r="BO583" s="30"/>
      <c r="BP583" s="30"/>
      <c r="BQ583" s="30"/>
      <c r="BR583" s="30"/>
      <c r="BS583" s="30"/>
      <c r="BT583" s="30"/>
      <c r="BU583" s="30"/>
      <c r="BV583" s="30"/>
      <c r="BW583" s="30"/>
      <c r="BX583" s="30"/>
      <c r="BY583" s="30"/>
      <c r="BZ583" s="30"/>
      <c r="CA583" s="30"/>
      <c r="CB583" s="30"/>
    </row>
    <row r="584" spans="2:80" x14ac:dyDescent="0.15"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G584" s="30"/>
      <c r="BH584" s="30"/>
      <c r="BI584" s="30"/>
      <c r="BJ584" s="30"/>
      <c r="BK584" s="30"/>
      <c r="BL584" s="30"/>
      <c r="BM584" s="30"/>
      <c r="BN584" s="30"/>
      <c r="BO584" s="30"/>
      <c r="BP584" s="30"/>
      <c r="BQ584" s="30"/>
      <c r="BR584" s="30"/>
      <c r="BS584" s="30"/>
      <c r="BT584" s="30"/>
      <c r="BU584" s="30"/>
      <c r="BV584" s="30"/>
      <c r="BW584" s="30"/>
      <c r="BX584" s="30"/>
      <c r="BY584" s="30"/>
      <c r="BZ584" s="30"/>
      <c r="CA584" s="30"/>
      <c r="CB584" s="30"/>
    </row>
    <row r="585" spans="2:80" x14ac:dyDescent="0.15"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  <c r="BI585" s="30"/>
      <c r="BJ585" s="30"/>
      <c r="BK585" s="30"/>
      <c r="BL585" s="30"/>
      <c r="BM585" s="30"/>
      <c r="BN585" s="30"/>
      <c r="BO585" s="30"/>
      <c r="BP585" s="30"/>
      <c r="BQ585" s="30"/>
      <c r="BR585" s="30"/>
      <c r="BS585" s="30"/>
      <c r="BT585" s="30"/>
      <c r="BU585" s="30"/>
      <c r="BV585" s="30"/>
      <c r="BW585" s="30"/>
      <c r="BX585" s="30"/>
      <c r="BY585" s="30"/>
      <c r="BZ585" s="30"/>
      <c r="CA585" s="30"/>
      <c r="CB585" s="30"/>
    </row>
    <row r="586" spans="2:80" x14ac:dyDescent="0.15"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G586" s="30"/>
      <c r="BH586" s="30"/>
      <c r="BI586" s="30"/>
      <c r="BJ586" s="30"/>
      <c r="BK586" s="30"/>
      <c r="BL586" s="30"/>
      <c r="BM586" s="30"/>
      <c r="BN586" s="30"/>
      <c r="BO586" s="30"/>
      <c r="BP586" s="30"/>
      <c r="BQ586" s="30"/>
      <c r="BR586" s="30"/>
      <c r="BS586" s="30"/>
      <c r="BT586" s="30"/>
      <c r="BU586" s="30"/>
      <c r="BV586" s="30"/>
      <c r="BW586" s="30"/>
      <c r="BX586" s="30"/>
      <c r="BY586" s="30"/>
      <c r="BZ586" s="30"/>
      <c r="CA586" s="30"/>
      <c r="CB586" s="30"/>
    </row>
    <row r="587" spans="2:80" x14ac:dyDescent="0.15"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G587" s="30"/>
      <c r="BH587" s="30"/>
      <c r="BI587" s="30"/>
      <c r="BJ587" s="30"/>
      <c r="BK587" s="30"/>
      <c r="BL587" s="30"/>
      <c r="BM587" s="30"/>
      <c r="BN587" s="30"/>
      <c r="BO587" s="30"/>
      <c r="BP587" s="30"/>
      <c r="BQ587" s="30"/>
      <c r="BR587" s="30"/>
      <c r="BS587" s="30"/>
      <c r="BT587" s="30"/>
      <c r="BU587" s="30"/>
      <c r="BV587" s="30"/>
      <c r="BW587" s="30"/>
      <c r="BX587" s="30"/>
      <c r="BY587" s="30"/>
      <c r="BZ587" s="30"/>
      <c r="CA587" s="30"/>
      <c r="CB587" s="30"/>
    </row>
    <row r="588" spans="2:80" x14ac:dyDescent="0.15"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G588" s="30"/>
      <c r="BH588" s="30"/>
      <c r="BI588" s="30"/>
      <c r="BJ588" s="30"/>
      <c r="BK588" s="30"/>
      <c r="BL588" s="30"/>
      <c r="BM588" s="30"/>
      <c r="BN588" s="30"/>
      <c r="BO588" s="30"/>
      <c r="BP588" s="30"/>
      <c r="BQ588" s="30"/>
      <c r="BR588" s="30"/>
      <c r="BS588" s="30"/>
      <c r="BT588" s="30"/>
      <c r="BU588" s="30"/>
      <c r="BV588" s="30"/>
      <c r="BW588" s="30"/>
      <c r="BX588" s="30"/>
      <c r="BY588" s="30"/>
      <c r="BZ588" s="30"/>
      <c r="CA588" s="30"/>
      <c r="CB588" s="30"/>
    </row>
    <row r="589" spans="2:80" x14ac:dyDescent="0.15"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G589" s="30"/>
      <c r="BH589" s="30"/>
      <c r="BI589" s="30"/>
      <c r="BJ589" s="30"/>
      <c r="BK589" s="30"/>
      <c r="BL589" s="30"/>
      <c r="BM589" s="30"/>
      <c r="BN589" s="30"/>
      <c r="BO589" s="30"/>
      <c r="BP589" s="30"/>
      <c r="BQ589" s="30"/>
      <c r="BR589" s="30"/>
      <c r="BS589" s="30"/>
      <c r="BT589" s="30"/>
      <c r="BU589" s="30"/>
      <c r="BV589" s="30"/>
      <c r="BW589" s="30"/>
      <c r="BX589" s="30"/>
      <c r="BY589" s="30"/>
      <c r="BZ589" s="30"/>
      <c r="CA589" s="30"/>
      <c r="CB589" s="30"/>
    </row>
    <row r="590" spans="2:80" x14ac:dyDescent="0.15"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G590" s="30"/>
      <c r="BH590" s="30"/>
      <c r="BI590" s="30"/>
      <c r="BJ590" s="30"/>
      <c r="BK590" s="30"/>
      <c r="BL590" s="30"/>
      <c r="BM590" s="30"/>
      <c r="BN590" s="30"/>
      <c r="BO590" s="30"/>
      <c r="BP590" s="30"/>
      <c r="BQ590" s="30"/>
      <c r="BR590" s="30"/>
      <c r="BS590" s="30"/>
      <c r="BT590" s="30"/>
      <c r="BU590" s="30"/>
      <c r="BV590" s="30"/>
      <c r="BW590" s="30"/>
      <c r="BX590" s="30"/>
      <c r="BY590" s="30"/>
      <c r="BZ590" s="30"/>
      <c r="CA590" s="30"/>
      <c r="CB590" s="30"/>
    </row>
    <row r="591" spans="2:80" x14ac:dyDescent="0.15"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G591" s="30"/>
      <c r="BH591" s="30"/>
      <c r="BI591" s="30"/>
      <c r="BJ591" s="30"/>
      <c r="BK591" s="30"/>
      <c r="BL591" s="30"/>
      <c r="BM591" s="30"/>
      <c r="BN591" s="30"/>
      <c r="BO591" s="30"/>
      <c r="BP591" s="30"/>
      <c r="BQ591" s="30"/>
      <c r="BR591" s="30"/>
      <c r="BS591" s="30"/>
      <c r="BT591" s="30"/>
      <c r="BU591" s="30"/>
      <c r="BV591" s="30"/>
      <c r="BW591" s="30"/>
      <c r="BX591" s="30"/>
      <c r="BY591" s="30"/>
      <c r="BZ591" s="30"/>
      <c r="CA591" s="30"/>
      <c r="CB591" s="30"/>
    </row>
    <row r="592" spans="2:80" x14ac:dyDescent="0.15"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G592" s="30"/>
      <c r="BH592" s="30"/>
      <c r="BI592" s="30"/>
      <c r="BJ592" s="30"/>
      <c r="BK592" s="30"/>
      <c r="BL592" s="30"/>
      <c r="BM592" s="30"/>
      <c r="BN592" s="30"/>
      <c r="BO592" s="30"/>
      <c r="BP592" s="30"/>
      <c r="BQ592" s="30"/>
      <c r="BR592" s="30"/>
      <c r="BS592" s="30"/>
      <c r="BT592" s="30"/>
      <c r="BU592" s="30"/>
      <c r="BV592" s="30"/>
      <c r="BW592" s="30"/>
      <c r="BX592" s="30"/>
      <c r="BY592" s="30"/>
      <c r="BZ592" s="30"/>
      <c r="CA592" s="30"/>
      <c r="CB592" s="30"/>
    </row>
    <row r="593" spans="2:80" x14ac:dyDescent="0.15"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G593" s="30"/>
      <c r="BH593" s="30"/>
      <c r="BI593" s="30"/>
      <c r="BJ593" s="30"/>
      <c r="BK593" s="30"/>
      <c r="BL593" s="30"/>
      <c r="BM593" s="30"/>
      <c r="BN593" s="30"/>
      <c r="BO593" s="30"/>
      <c r="BP593" s="30"/>
      <c r="BQ593" s="30"/>
      <c r="BR593" s="30"/>
      <c r="BS593" s="30"/>
      <c r="BT593" s="30"/>
      <c r="BU593" s="30"/>
      <c r="BV593" s="30"/>
      <c r="BW593" s="30"/>
      <c r="BX593" s="30"/>
      <c r="BY593" s="30"/>
      <c r="BZ593" s="30"/>
      <c r="CA593" s="30"/>
      <c r="CB593" s="30"/>
    </row>
    <row r="594" spans="2:80" x14ac:dyDescent="0.15"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G594" s="30"/>
      <c r="BH594" s="30"/>
      <c r="BI594" s="30"/>
      <c r="BJ594" s="30"/>
      <c r="BK594" s="30"/>
      <c r="BL594" s="30"/>
      <c r="BM594" s="30"/>
      <c r="BN594" s="30"/>
      <c r="BO594" s="30"/>
      <c r="BP594" s="30"/>
      <c r="BQ594" s="30"/>
      <c r="BR594" s="30"/>
      <c r="BS594" s="30"/>
      <c r="BT594" s="30"/>
      <c r="BU594" s="30"/>
      <c r="BV594" s="30"/>
      <c r="BW594" s="30"/>
      <c r="BX594" s="30"/>
      <c r="BY594" s="30"/>
      <c r="BZ594" s="30"/>
      <c r="CA594" s="30"/>
      <c r="CB594" s="30"/>
    </row>
    <row r="595" spans="2:80" x14ac:dyDescent="0.15"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G595" s="30"/>
      <c r="BH595" s="30"/>
      <c r="BI595" s="30"/>
      <c r="BJ595" s="30"/>
      <c r="BK595" s="30"/>
      <c r="BL595" s="30"/>
      <c r="BM595" s="30"/>
      <c r="BN595" s="30"/>
      <c r="BO595" s="30"/>
      <c r="BP595" s="30"/>
      <c r="BQ595" s="30"/>
      <c r="BR595" s="30"/>
      <c r="BS595" s="30"/>
      <c r="BT595" s="30"/>
      <c r="BU595" s="30"/>
      <c r="BV595" s="30"/>
      <c r="BW595" s="30"/>
      <c r="BX595" s="30"/>
      <c r="BY595" s="30"/>
      <c r="BZ595" s="30"/>
      <c r="CA595" s="30"/>
      <c r="CB595" s="30"/>
    </row>
    <row r="596" spans="2:80" x14ac:dyDescent="0.15"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G596" s="30"/>
      <c r="BH596" s="30"/>
      <c r="BI596" s="30"/>
      <c r="BJ596" s="30"/>
      <c r="BK596" s="30"/>
      <c r="BL596" s="30"/>
      <c r="BM596" s="30"/>
      <c r="BN596" s="30"/>
      <c r="BO596" s="30"/>
      <c r="BP596" s="30"/>
      <c r="BQ596" s="30"/>
      <c r="BR596" s="30"/>
      <c r="BS596" s="30"/>
      <c r="BT596" s="30"/>
      <c r="BU596" s="30"/>
      <c r="BV596" s="30"/>
      <c r="BW596" s="30"/>
      <c r="BX596" s="30"/>
      <c r="BY596" s="30"/>
      <c r="BZ596" s="30"/>
      <c r="CA596" s="30"/>
      <c r="CB596" s="30"/>
    </row>
    <row r="597" spans="2:80" x14ac:dyDescent="0.15"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G597" s="30"/>
      <c r="BH597" s="30"/>
      <c r="BI597" s="30"/>
      <c r="BJ597" s="30"/>
      <c r="BK597" s="30"/>
      <c r="BL597" s="30"/>
      <c r="BM597" s="30"/>
      <c r="BN597" s="30"/>
      <c r="BO597" s="30"/>
      <c r="BP597" s="30"/>
      <c r="BQ597" s="30"/>
      <c r="BR597" s="30"/>
      <c r="BS597" s="30"/>
      <c r="BT597" s="30"/>
      <c r="BU597" s="30"/>
      <c r="BV597" s="30"/>
      <c r="BW597" s="30"/>
      <c r="BX597" s="30"/>
      <c r="BY597" s="30"/>
      <c r="BZ597" s="30"/>
      <c r="CA597" s="30"/>
      <c r="CB597" s="30"/>
    </row>
    <row r="598" spans="2:80" x14ac:dyDescent="0.15"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G598" s="30"/>
      <c r="BH598" s="30"/>
      <c r="BI598" s="30"/>
      <c r="BJ598" s="30"/>
      <c r="BK598" s="30"/>
      <c r="BL598" s="30"/>
      <c r="BM598" s="30"/>
      <c r="BN598" s="30"/>
      <c r="BO598" s="30"/>
      <c r="BP598" s="30"/>
      <c r="BQ598" s="30"/>
      <c r="BR598" s="30"/>
      <c r="BS598" s="30"/>
      <c r="BT598" s="30"/>
      <c r="BU598" s="30"/>
      <c r="BV598" s="30"/>
      <c r="BW598" s="30"/>
      <c r="BX598" s="30"/>
      <c r="BY598" s="30"/>
      <c r="BZ598" s="30"/>
      <c r="CA598" s="30"/>
      <c r="CB598" s="30"/>
    </row>
    <row r="599" spans="2:80" x14ac:dyDescent="0.15"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G599" s="30"/>
      <c r="BH599" s="30"/>
      <c r="BI599" s="30"/>
      <c r="BJ599" s="30"/>
      <c r="BK599" s="30"/>
      <c r="BL599" s="30"/>
      <c r="BM599" s="30"/>
      <c r="BN599" s="30"/>
      <c r="BO599" s="30"/>
      <c r="BP599" s="30"/>
      <c r="BQ599" s="30"/>
      <c r="BR599" s="30"/>
      <c r="BS599" s="30"/>
      <c r="BT599" s="30"/>
      <c r="BU599" s="30"/>
      <c r="BV599" s="30"/>
      <c r="BW599" s="30"/>
      <c r="BX599" s="30"/>
      <c r="BY599" s="30"/>
      <c r="BZ599" s="30"/>
      <c r="CA599" s="30"/>
      <c r="CB599" s="30"/>
    </row>
    <row r="600" spans="2:80" x14ac:dyDescent="0.15"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G600" s="30"/>
      <c r="BH600" s="30"/>
      <c r="BI600" s="30"/>
      <c r="BJ600" s="30"/>
      <c r="BK600" s="30"/>
      <c r="BL600" s="30"/>
      <c r="BM600" s="30"/>
      <c r="BN600" s="30"/>
      <c r="BO600" s="30"/>
      <c r="BP600" s="30"/>
      <c r="BQ600" s="30"/>
      <c r="BR600" s="30"/>
      <c r="BS600" s="30"/>
      <c r="BT600" s="30"/>
      <c r="BU600" s="30"/>
      <c r="BV600" s="30"/>
      <c r="BW600" s="30"/>
      <c r="BX600" s="30"/>
      <c r="BY600" s="30"/>
      <c r="BZ600" s="30"/>
      <c r="CA600" s="30"/>
      <c r="CB600" s="30"/>
    </row>
    <row r="601" spans="2:80" x14ac:dyDescent="0.15"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G601" s="30"/>
      <c r="BH601" s="30"/>
      <c r="BI601" s="30"/>
      <c r="BJ601" s="30"/>
      <c r="BK601" s="30"/>
      <c r="BL601" s="30"/>
      <c r="BM601" s="30"/>
      <c r="BN601" s="30"/>
      <c r="BO601" s="30"/>
      <c r="BP601" s="30"/>
      <c r="BQ601" s="30"/>
      <c r="BR601" s="30"/>
      <c r="BS601" s="30"/>
      <c r="BT601" s="30"/>
      <c r="BU601" s="30"/>
      <c r="BV601" s="30"/>
      <c r="BW601" s="30"/>
      <c r="BX601" s="30"/>
      <c r="BY601" s="30"/>
      <c r="BZ601" s="30"/>
      <c r="CA601" s="30"/>
      <c r="CB601" s="30"/>
    </row>
    <row r="602" spans="2:80" x14ac:dyDescent="0.15"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G602" s="30"/>
      <c r="BH602" s="30"/>
      <c r="BI602" s="30"/>
      <c r="BJ602" s="30"/>
      <c r="BK602" s="30"/>
      <c r="BL602" s="30"/>
      <c r="BM602" s="30"/>
      <c r="BN602" s="30"/>
      <c r="BO602" s="30"/>
      <c r="BP602" s="30"/>
      <c r="BQ602" s="30"/>
      <c r="BR602" s="30"/>
      <c r="BS602" s="30"/>
      <c r="BT602" s="30"/>
      <c r="BU602" s="30"/>
      <c r="BV602" s="30"/>
      <c r="BW602" s="30"/>
      <c r="BX602" s="30"/>
      <c r="BY602" s="30"/>
      <c r="BZ602" s="30"/>
      <c r="CA602" s="30"/>
      <c r="CB602" s="30"/>
    </row>
    <row r="603" spans="2:80" x14ac:dyDescent="0.15"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G603" s="30"/>
      <c r="BH603" s="30"/>
      <c r="BI603" s="30"/>
      <c r="BJ603" s="30"/>
      <c r="BK603" s="30"/>
      <c r="BL603" s="30"/>
      <c r="BM603" s="30"/>
      <c r="BN603" s="30"/>
      <c r="BO603" s="30"/>
      <c r="BP603" s="30"/>
      <c r="BQ603" s="30"/>
      <c r="BR603" s="30"/>
      <c r="BS603" s="30"/>
      <c r="BT603" s="30"/>
      <c r="BU603" s="30"/>
      <c r="BV603" s="30"/>
      <c r="BW603" s="30"/>
      <c r="BX603" s="30"/>
      <c r="BY603" s="30"/>
      <c r="BZ603" s="30"/>
      <c r="CA603" s="30"/>
      <c r="CB603" s="30"/>
    </row>
    <row r="604" spans="2:80" x14ac:dyDescent="0.15"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G604" s="30"/>
      <c r="BH604" s="30"/>
      <c r="BI604" s="30"/>
      <c r="BJ604" s="30"/>
      <c r="BK604" s="30"/>
      <c r="BL604" s="30"/>
      <c r="BM604" s="30"/>
      <c r="BN604" s="30"/>
      <c r="BO604" s="30"/>
      <c r="BP604" s="30"/>
      <c r="BQ604" s="30"/>
      <c r="BR604" s="30"/>
      <c r="BS604" s="30"/>
      <c r="BT604" s="30"/>
      <c r="BU604" s="30"/>
      <c r="BV604" s="30"/>
      <c r="BW604" s="30"/>
      <c r="BX604" s="30"/>
      <c r="BY604" s="30"/>
      <c r="BZ604" s="30"/>
      <c r="CA604" s="30"/>
      <c r="CB604" s="30"/>
    </row>
    <row r="605" spans="2:80" x14ac:dyDescent="0.15"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G605" s="30"/>
      <c r="BH605" s="30"/>
      <c r="BI605" s="30"/>
      <c r="BJ605" s="30"/>
      <c r="BK605" s="30"/>
      <c r="BL605" s="30"/>
      <c r="BM605" s="30"/>
      <c r="BN605" s="30"/>
      <c r="BO605" s="30"/>
      <c r="BP605" s="30"/>
      <c r="BQ605" s="30"/>
      <c r="BR605" s="30"/>
      <c r="BS605" s="30"/>
      <c r="BT605" s="30"/>
      <c r="BU605" s="30"/>
      <c r="BV605" s="30"/>
      <c r="BW605" s="30"/>
      <c r="BX605" s="30"/>
      <c r="BY605" s="30"/>
      <c r="BZ605" s="30"/>
      <c r="CA605" s="30"/>
      <c r="CB605" s="30"/>
    </row>
    <row r="606" spans="2:80" x14ac:dyDescent="0.15"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G606" s="30"/>
      <c r="BH606" s="30"/>
      <c r="BI606" s="30"/>
      <c r="BJ606" s="30"/>
      <c r="BK606" s="30"/>
      <c r="BL606" s="30"/>
      <c r="BM606" s="30"/>
      <c r="BN606" s="30"/>
      <c r="BO606" s="30"/>
      <c r="BP606" s="30"/>
      <c r="BQ606" s="30"/>
      <c r="BR606" s="30"/>
      <c r="BS606" s="30"/>
      <c r="BT606" s="30"/>
      <c r="BU606" s="30"/>
      <c r="BV606" s="30"/>
      <c r="BW606" s="30"/>
      <c r="BX606" s="30"/>
      <c r="BY606" s="30"/>
      <c r="BZ606" s="30"/>
      <c r="CA606" s="30"/>
      <c r="CB606" s="30"/>
    </row>
    <row r="607" spans="2:80" x14ac:dyDescent="0.15"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G607" s="30"/>
      <c r="BH607" s="30"/>
      <c r="BI607" s="30"/>
      <c r="BJ607" s="30"/>
      <c r="BK607" s="30"/>
      <c r="BL607" s="30"/>
      <c r="BM607" s="30"/>
      <c r="BN607" s="30"/>
      <c r="BO607" s="30"/>
      <c r="BP607" s="30"/>
      <c r="BQ607" s="30"/>
      <c r="BR607" s="30"/>
      <c r="BS607" s="30"/>
      <c r="BT607" s="30"/>
      <c r="BU607" s="30"/>
      <c r="BV607" s="30"/>
      <c r="BW607" s="30"/>
      <c r="BX607" s="30"/>
      <c r="BY607" s="30"/>
      <c r="BZ607" s="30"/>
      <c r="CA607" s="30"/>
      <c r="CB607" s="30"/>
    </row>
    <row r="608" spans="2:80" x14ac:dyDescent="0.15"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G608" s="30"/>
      <c r="BH608" s="30"/>
      <c r="BI608" s="30"/>
      <c r="BJ608" s="30"/>
      <c r="BK608" s="30"/>
      <c r="BL608" s="30"/>
      <c r="BM608" s="30"/>
      <c r="BN608" s="30"/>
      <c r="BO608" s="30"/>
      <c r="BP608" s="30"/>
      <c r="BQ608" s="30"/>
      <c r="BR608" s="30"/>
      <c r="BS608" s="30"/>
      <c r="BT608" s="30"/>
      <c r="BU608" s="30"/>
      <c r="BV608" s="30"/>
      <c r="BW608" s="30"/>
      <c r="BX608" s="30"/>
      <c r="BY608" s="30"/>
      <c r="BZ608" s="30"/>
      <c r="CA608" s="30"/>
      <c r="CB608" s="30"/>
    </row>
    <row r="609" spans="2:80" x14ac:dyDescent="0.15"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G609" s="30"/>
      <c r="BH609" s="30"/>
      <c r="BI609" s="30"/>
      <c r="BJ609" s="30"/>
      <c r="BK609" s="30"/>
      <c r="BL609" s="30"/>
      <c r="BM609" s="30"/>
      <c r="BN609" s="30"/>
      <c r="BO609" s="30"/>
      <c r="BP609" s="30"/>
      <c r="BQ609" s="30"/>
      <c r="BR609" s="30"/>
      <c r="BS609" s="30"/>
      <c r="BT609" s="30"/>
      <c r="BU609" s="30"/>
      <c r="BV609" s="30"/>
      <c r="BW609" s="30"/>
      <c r="BX609" s="30"/>
      <c r="BY609" s="30"/>
      <c r="BZ609" s="30"/>
      <c r="CA609" s="30"/>
      <c r="CB609" s="30"/>
    </row>
    <row r="610" spans="2:80" x14ac:dyDescent="0.15"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G610" s="30"/>
      <c r="BH610" s="30"/>
      <c r="BI610" s="30"/>
      <c r="BJ610" s="30"/>
      <c r="BK610" s="30"/>
      <c r="BL610" s="30"/>
      <c r="BM610" s="30"/>
      <c r="BN610" s="30"/>
      <c r="BO610" s="30"/>
      <c r="BP610" s="30"/>
      <c r="BQ610" s="30"/>
      <c r="BR610" s="30"/>
      <c r="BS610" s="30"/>
      <c r="BT610" s="30"/>
      <c r="BU610" s="30"/>
      <c r="BV610" s="30"/>
      <c r="BW610" s="30"/>
      <c r="BX610" s="30"/>
      <c r="BY610" s="30"/>
      <c r="BZ610" s="30"/>
      <c r="CA610" s="30"/>
      <c r="CB610" s="30"/>
    </row>
    <row r="611" spans="2:80" x14ac:dyDescent="0.15"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G611" s="30"/>
      <c r="BH611" s="30"/>
      <c r="BI611" s="30"/>
      <c r="BJ611" s="30"/>
      <c r="BK611" s="30"/>
      <c r="BL611" s="30"/>
      <c r="BM611" s="30"/>
      <c r="BN611" s="30"/>
      <c r="BO611" s="30"/>
      <c r="BP611" s="30"/>
      <c r="BQ611" s="30"/>
      <c r="BR611" s="30"/>
      <c r="BS611" s="30"/>
      <c r="BT611" s="30"/>
      <c r="BU611" s="30"/>
      <c r="BV611" s="30"/>
      <c r="BW611" s="30"/>
      <c r="BX611" s="30"/>
      <c r="BY611" s="30"/>
      <c r="BZ611" s="30"/>
      <c r="CA611" s="30"/>
      <c r="CB611" s="30"/>
    </row>
    <row r="612" spans="2:80" x14ac:dyDescent="0.15"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G612" s="30"/>
      <c r="BH612" s="30"/>
      <c r="BI612" s="30"/>
      <c r="BJ612" s="30"/>
      <c r="BK612" s="30"/>
      <c r="BL612" s="30"/>
      <c r="BM612" s="30"/>
      <c r="BN612" s="30"/>
      <c r="BO612" s="30"/>
      <c r="BP612" s="30"/>
      <c r="BQ612" s="30"/>
      <c r="BR612" s="30"/>
      <c r="BS612" s="30"/>
      <c r="BT612" s="30"/>
      <c r="BU612" s="30"/>
      <c r="BV612" s="30"/>
      <c r="BW612" s="30"/>
      <c r="BX612" s="30"/>
      <c r="BY612" s="30"/>
      <c r="BZ612" s="30"/>
      <c r="CA612" s="30"/>
      <c r="CB612" s="30"/>
    </row>
    <row r="613" spans="2:80" x14ac:dyDescent="0.15"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G613" s="30"/>
      <c r="BH613" s="30"/>
      <c r="BI613" s="30"/>
      <c r="BJ613" s="30"/>
      <c r="BK613" s="30"/>
      <c r="BL613" s="30"/>
      <c r="BM613" s="30"/>
      <c r="BN613" s="30"/>
      <c r="BO613" s="30"/>
      <c r="BP613" s="30"/>
      <c r="BQ613" s="30"/>
      <c r="BR613" s="30"/>
      <c r="BS613" s="30"/>
      <c r="BT613" s="30"/>
      <c r="BU613" s="30"/>
      <c r="BV613" s="30"/>
      <c r="BW613" s="30"/>
      <c r="BX613" s="30"/>
      <c r="BY613" s="30"/>
      <c r="BZ613" s="30"/>
      <c r="CA613" s="30"/>
      <c r="CB613" s="30"/>
    </row>
    <row r="614" spans="2:80" x14ac:dyDescent="0.15"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G614" s="30"/>
      <c r="BH614" s="30"/>
      <c r="BI614" s="30"/>
      <c r="BJ614" s="30"/>
      <c r="BK614" s="30"/>
      <c r="BL614" s="30"/>
      <c r="BM614" s="30"/>
      <c r="BN614" s="30"/>
      <c r="BO614" s="30"/>
      <c r="BP614" s="30"/>
      <c r="BQ614" s="30"/>
      <c r="BR614" s="30"/>
      <c r="BS614" s="30"/>
      <c r="BT614" s="30"/>
      <c r="BU614" s="30"/>
      <c r="BV614" s="30"/>
      <c r="BW614" s="30"/>
      <c r="BX614" s="30"/>
      <c r="BY614" s="30"/>
      <c r="BZ614" s="30"/>
      <c r="CA614" s="30"/>
      <c r="CB614" s="30"/>
    </row>
    <row r="615" spans="2:80" x14ac:dyDescent="0.15"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G615" s="30"/>
      <c r="BH615" s="30"/>
      <c r="BI615" s="30"/>
      <c r="BJ615" s="30"/>
      <c r="BK615" s="30"/>
      <c r="BL615" s="30"/>
      <c r="BM615" s="30"/>
      <c r="BN615" s="30"/>
      <c r="BO615" s="30"/>
      <c r="BP615" s="30"/>
      <c r="BQ615" s="30"/>
      <c r="BR615" s="30"/>
      <c r="BS615" s="30"/>
      <c r="BT615" s="30"/>
      <c r="BU615" s="30"/>
      <c r="BV615" s="30"/>
      <c r="BW615" s="30"/>
      <c r="BX615" s="30"/>
      <c r="BY615" s="30"/>
      <c r="BZ615" s="30"/>
      <c r="CA615" s="30"/>
      <c r="CB615" s="30"/>
    </row>
    <row r="616" spans="2:80" x14ac:dyDescent="0.15"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G616" s="30"/>
      <c r="BH616" s="30"/>
      <c r="BI616" s="30"/>
      <c r="BJ616" s="30"/>
      <c r="BK616" s="30"/>
      <c r="BL616" s="30"/>
      <c r="BM616" s="30"/>
      <c r="BN616" s="30"/>
      <c r="BO616" s="30"/>
      <c r="BP616" s="30"/>
      <c r="BQ616" s="30"/>
      <c r="BR616" s="30"/>
      <c r="BS616" s="30"/>
      <c r="BT616" s="30"/>
      <c r="BU616" s="30"/>
      <c r="BV616" s="30"/>
      <c r="BW616" s="30"/>
      <c r="BX616" s="30"/>
      <c r="BY616" s="30"/>
      <c r="BZ616" s="30"/>
      <c r="CA616" s="30"/>
      <c r="CB616" s="30"/>
    </row>
    <row r="617" spans="2:80" x14ac:dyDescent="0.15"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G617" s="30"/>
      <c r="BH617" s="30"/>
      <c r="BI617" s="30"/>
      <c r="BJ617" s="30"/>
      <c r="BK617" s="30"/>
      <c r="BL617" s="30"/>
      <c r="BM617" s="30"/>
      <c r="BN617" s="30"/>
      <c r="BO617" s="30"/>
      <c r="BP617" s="30"/>
      <c r="BQ617" s="30"/>
      <c r="BR617" s="30"/>
      <c r="BS617" s="30"/>
      <c r="BT617" s="30"/>
      <c r="BU617" s="30"/>
      <c r="BV617" s="30"/>
      <c r="BW617" s="30"/>
      <c r="BX617" s="30"/>
      <c r="BY617" s="30"/>
      <c r="BZ617" s="30"/>
      <c r="CA617" s="30"/>
      <c r="CB617" s="30"/>
    </row>
    <row r="618" spans="2:80" x14ac:dyDescent="0.15"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G618" s="30"/>
      <c r="BH618" s="30"/>
      <c r="BI618" s="30"/>
      <c r="BJ618" s="30"/>
      <c r="BK618" s="30"/>
      <c r="BL618" s="30"/>
      <c r="BM618" s="30"/>
      <c r="BN618" s="30"/>
      <c r="BO618" s="30"/>
      <c r="BP618" s="30"/>
      <c r="BQ618" s="30"/>
      <c r="BR618" s="30"/>
      <c r="BS618" s="30"/>
      <c r="BT618" s="30"/>
      <c r="BU618" s="30"/>
      <c r="BV618" s="30"/>
      <c r="BW618" s="30"/>
      <c r="BX618" s="30"/>
      <c r="BY618" s="30"/>
      <c r="BZ618" s="30"/>
      <c r="CA618" s="30"/>
      <c r="CB618" s="30"/>
    </row>
    <row r="619" spans="2:80" x14ac:dyDescent="0.15"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G619" s="30"/>
      <c r="BH619" s="30"/>
      <c r="BI619" s="30"/>
      <c r="BJ619" s="30"/>
      <c r="BK619" s="30"/>
      <c r="BL619" s="30"/>
      <c r="BM619" s="30"/>
      <c r="BN619" s="30"/>
      <c r="BO619" s="30"/>
      <c r="BP619" s="30"/>
      <c r="BQ619" s="30"/>
      <c r="BR619" s="30"/>
      <c r="BS619" s="30"/>
      <c r="BT619" s="30"/>
      <c r="BU619" s="30"/>
      <c r="BV619" s="30"/>
      <c r="BW619" s="30"/>
      <c r="BX619" s="30"/>
      <c r="BY619" s="30"/>
      <c r="BZ619" s="30"/>
      <c r="CA619" s="30"/>
      <c r="CB619" s="30"/>
    </row>
    <row r="620" spans="2:80" x14ac:dyDescent="0.15"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G620" s="30"/>
      <c r="BH620" s="30"/>
      <c r="BI620" s="30"/>
      <c r="BJ620" s="30"/>
      <c r="BK620" s="30"/>
      <c r="BL620" s="30"/>
      <c r="BM620" s="30"/>
      <c r="BN620" s="30"/>
      <c r="BO620" s="30"/>
      <c r="BP620" s="30"/>
      <c r="BQ620" s="30"/>
      <c r="BR620" s="30"/>
      <c r="BS620" s="30"/>
      <c r="BT620" s="30"/>
      <c r="BU620" s="30"/>
      <c r="BV620" s="30"/>
      <c r="BW620" s="30"/>
      <c r="BX620" s="30"/>
      <c r="BY620" s="30"/>
      <c r="BZ620" s="30"/>
      <c r="CA620" s="30"/>
      <c r="CB620" s="30"/>
    </row>
    <row r="621" spans="2:80" x14ac:dyDescent="0.15"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G621" s="30"/>
      <c r="BH621" s="30"/>
      <c r="BI621" s="30"/>
      <c r="BJ621" s="30"/>
      <c r="BK621" s="30"/>
      <c r="BL621" s="30"/>
      <c r="BM621" s="30"/>
      <c r="BN621" s="30"/>
      <c r="BO621" s="30"/>
      <c r="BP621" s="30"/>
      <c r="BQ621" s="30"/>
      <c r="BR621" s="30"/>
      <c r="BS621" s="30"/>
      <c r="BT621" s="30"/>
      <c r="BU621" s="30"/>
      <c r="BV621" s="30"/>
      <c r="BW621" s="30"/>
      <c r="BX621" s="30"/>
      <c r="BY621" s="30"/>
      <c r="BZ621" s="30"/>
      <c r="CA621" s="30"/>
      <c r="CB621" s="30"/>
    </row>
    <row r="622" spans="2:80" x14ac:dyDescent="0.15"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G622" s="30"/>
      <c r="BH622" s="30"/>
      <c r="BI622" s="30"/>
      <c r="BJ622" s="30"/>
      <c r="BK622" s="30"/>
      <c r="BL622" s="30"/>
      <c r="BM622" s="30"/>
      <c r="BN622" s="30"/>
      <c r="BO622" s="30"/>
      <c r="BP622" s="30"/>
      <c r="BQ622" s="30"/>
      <c r="BR622" s="30"/>
      <c r="BS622" s="30"/>
      <c r="BT622" s="30"/>
      <c r="BU622" s="30"/>
      <c r="BV622" s="30"/>
      <c r="BW622" s="30"/>
      <c r="BX622" s="30"/>
      <c r="BY622" s="30"/>
      <c r="BZ622" s="30"/>
      <c r="CA622" s="30"/>
      <c r="CB622" s="30"/>
    </row>
    <row r="623" spans="2:80" x14ac:dyDescent="0.15"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G623" s="30"/>
      <c r="BH623" s="30"/>
      <c r="BI623" s="30"/>
      <c r="BJ623" s="30"/>
      <c r="BK623" s="30"/>
      <c r="BL623" s="30"/>
      <c r="BM623" s="30"/>
      <c r="BN623" s="30"/>
      <c r="BO623" s="30"/>
      <c r="BP623" s="30"/>
      <c r="BQ623" s="30"/>
      <c r="BR623" s="30"/>
      <c r="BS623" s="30"/>
      <c r="BT623" s="30"/>
      <c r="BU623" s="30"/>
      <c r="BV623" s="30"/>
      <c r="BW623" s="30"/>
      <c r="BX623" s="30"/>
      <c r="BY623" s="30"/>
      <c r="BZ623" s="30"/>
      <c r="CA623" s="30"/>
      <c r="CB623" s="30"/>
    </row>
    <row r="624" spans="2:80" x14ac:dyDescent="0.15"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G624" s="30"/>
      <c r="BH624" s="30"/>
      <c r="BI624" s="30"/>
      <c r="BJ624" s="30"/>
      <c r="BK624" s="30"/>
      <c r="BL624" s="30"/>
      <c r="BM624" s="30"/>
      <c r="BN624" s="30"/>
      <c r="BO624" s="30"/>
      <c r="BP624" s="30"/>
      <c r="BQ624" s="30"/>
      <c r="BR624" s="30"/>
      <c r="BS624" s="30"/>
      <c r="BT624" s="30"/>
      <c r="BU624" s="30"/>
      <c r="BV624" s="30"/>
      <c r="BW624" s="30"/>
      <c r="BX624" s="30"/>
      <c r="BY624" s="30"/>
      <c r="BZ624" s="30"/>
      <c r="CA624" s="30"/>
      <c r="CB624" s="30"/>
    </row>
    <row r="625" spans="2:80" x14ac:dyDescent="0.15"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G625" s="30"/>
      <c r="BH625" s="30"/>
      <c r="BI625" s="30"/>
      <c r="BJ625" s="30"/>
      <c r="BK625" s="30"/>
      <c r="BL625" s="30"/>
      <c r="BM625" s="30"/>
      <c r="BN625" s="30"/>
      <c r="BO625" s="30"/>
      <c r="BP625" s="30"/>
      <c r="BQ625" s="30"/>
      <c r="BR625" s="30"/>
      <c r="BS625" s="30"/>
      <c r="BT625" s="30"/>
      <c r="BU625" s="30"/>
      <c r="BV625" s="30"/>
      <c r="BW625" s="30"/>
      <c r="BX625" s="30"/>
      <c r="BY625" s="30"/>
      <c r="BZ625" s="30"/>
      <c r="CA625" s="30"/>
      <c r="CB625" s="30"/>
    </row>
    <row r="626" spans="2:80" x14ac:dyDescent="0.15"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G626" s="30"/>
      <c r="BH626" s="30"/>
      <c r="BI626" s="30"/>
      <c r="BJ626" s="30"/>
      <c r="BK626" s="30"/>
      <c r="BL626" s="30"/>
      <c r="BM626" s="30"/>
      <c r="BN626" s="30"/>
      <c r="BO626" s="30"/>
      <c r="BP626" s="30"/>
      <c r="BQ626" s="30"/>
      <c r="BR626" s="30"/>
      <c r="BS626" s="30"/>
      <c r="BT626" s="30"/>
      <c r="BU626" s="30"/>
      <c r="BV626" s="30"/>
      <c r="BW626" s="30"/>
      <c r="BX626" s="30"/>
      <c r="BY626" s="30"/>
      <c r="BZ626" s="30"/>
      <c r="CA626" s="30"/>
      <c r="CB626" s="30"/>
    </row>
    <row r="627" spans="2:80" x14ac:dyDescent="0.15"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G627" s="30"/>
      <c r="BH627" s="30"/>
      <c r="BI627" s="30"/>
      <c r="BJ627" s="30"/>
      <c r="BK627" s="30"/>
      <c r="BL627" s="30"/>
      <c r="BM627" s="30"/>
      <c r="BN627" s="30"/>
      <c r="BO627" s="30"/>
      <c r="BP627" s="30"/>
      <c r="BQ627" s="30"/>
      <c r="BR627" s="30"/>
      <c r="BS627" s="30"/>
      <c r="BT627" s="30"/>
      <c r="BU627" s="30"/>
      <c r="BV627" s="30"/>
      <c r="BW627" s="30"/>
      <c r="BX627" s="30"/>
      <c r="BY627" s="30"/>
      <c r="BZ627" s="30"/>
      <c r="CA627" s="30"/>
      <c r="CB627" s="30"/>
    </row>
    <row r="628" spans="2:80" x14ac:dyDescent="0.15"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G628" s="30"/>
      <c r="BH628" s="30"/>
      <c r="BI628" s="30"/>
      <c r="BJ628" s="30"/>
      <c r="BK628" s="30"/>
      <c r="BL628" s="30"/>
      <c r="BM628" s="30"/>
      <c r="BN628" s="30"/>
      <c r="BO628" s="30"/>
      <c r="BP628" s="30"/>
      <c r="BQ628" s="30"/>
      <c r="BR628" s="30"/>
      <c r="BS628" s="30"/>
      <c r="BT628" s="30"/>
      <c r="BU628" s="30"/>
      <c r="BV628" s="30"/>
      <c r="BW628" s="30"/>
      <c r="BX628" s="30"/>
      <c r="BY628" s="30"/>
      <c r="BZ628" s="30"/>
      <c r="CA628" s="30"/>
      <c r="CB628" s="30"/>
    </row>
    <row r="629" spans="2:80" x14ac:dyDescent="0.15"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G629" s="30"/>
      <c r="BH629" s="30"/>
      <c r="BI629" s="30"/>
      <c r="BJ629" s="30"/>
      <c r="BK629" s="30"/>
      <c r="BL629" s="30"/>
      <c r="BM629" s="30"/>
      <c r="BN629" s="30"/>
      <c r="BO629" s="30"/>
      <c r="BP629" s="30"/>
      <c r="BQ629" s="30"/>
      <c r="BR629" s="30"/>
      <c r="BS629" s="30"/>
      <c r="BT629" s="30"/>
      <c r="BU629" s="30"/>
      <c r="BV629" s="30"/>
      <c r="BW629" s="30"/>
      <c r="BX629" s="30"/>
      <c r="BY629" s="30"/>
      <c r="BZ629" s="30"/>
      <c r="CA629" s="30"/>
      <c r="CB629" s="30"/>
    </row>
    <row r="630" spans="2:80" x14ac:dyDescent="0.15"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G630" s="30"/>
      <c r="BH630" s="30"/>
      <c r="BI630" s="30"/>
      <c r="BJ630" s="30"/>
      <c r="BK630" s="30"/>
      <c r="BL630" s="30"/>
      <c r="BM630" s="30"/>
      <c r="BN630" s="30"/>
      <c r="BO630" s="30"/>
      <c r="BP630" s="30"/>
      <c r="BQ630" s="30"/>
      <c r="BR630" s="30"/>
      <c r="BS630" s="30"/>
      <c r="BT630" s="30"/>
      <c r="BU630" s="30"/>
      <c r="BV630" s="30"/>
      <c r="BW630" s="30"/>
      <c r="BX630" s="30"/>
      <c r="BY630" s="30"/>
      <c r="BZ630" s="30"/>
      <c r="CA630" s="30"/>
      <c r="CB630" s="30"/>
    </row>
    <row r="631" spans="2:80" x14ac:dyDescent="0.15"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G631" s="30"/>
      <c r="BH631" s="30"/>
      <c r="BI631" s="30"/>
      <c r="BJ631" s="30"/>
      <c r="BK631" s="30"/>
      <c r="BL631" s="30"/>
      <c r="BM631" s="30"/>
      <c r="BN631" s="30"/>
      <c r="BO631" s="30"/>
      <c r="BP631" s="30"/>
      <c r="BQ631" s="30"/>
      <c r="BR631" s="30"/>
      <c r="BS631" s="30"/>
      <c r="BT631" s="30"/>
      <c r="BU631" s="30"/>
      <c r="BV631" s="30"/>
      <c r="BW631" s="30"/>
      <c r="BX631" s="30"/>
      <c r="BY631" s="30"/>
      <c r="BZ631" s="30"/>
      <c r="CA631" s="30"/>
      <c r="CB631" s="30"/>
    </row>
    <row r="632" spans="2:80" x14ac:dyDescent="0.15"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G632" s="30"/>
      <c r="BH632" s="30"/>
      <c r="BI632" s="30"/>
      <c r="BJ632" s="30"/>
      <c r="BK632" s="30"/>
      <c r="BL632" s="30"/>
      <c r="BM632" s="30"/>
      <c r="BN632" s="30"/>
      <c r="BO632" s="30"/>
      <c r="BP632" s="30"/>
      <c r="BQ632" s="30"/>
      <c r="BR632" s="30"/>
      <c r="BS632" s="30"/>
      <c r="BT632" s="30"/>
      <c r="BU632" s="30"/>
      <c r="BV632" s="30"/>
      <c r="BW632" s="30"/>
      <c r="BX632" s="30"/>
      <c r="BY632" s="30"/>
      <c r="BZ632" s="30"/>
      <c r="CA632" s="30"/>
      <c r="CB632" s="30"/>
    </row>
    <row r="633" spans="2:80" x14ac:dyDescent="0.15"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G633" s="30"/>
      <c r="BH633" s="30"/>
      <c r="BI633" s="30"/>
      <c r="BJ633" s="30"/>
      <c r="BK633" s="30"/>
      <c r="BL633" s="30"/>
      <c r="BM633" s="30"/>
      <c r="BN633" s="30"/>
      <c r="BO633" s="30"/>
      <c r="BP633" s="30"/>
      <c r="BQ633" s="30"/>
      <c r="BR633" s="30"/>
      <c r="BS633" s="30"/>
      <c r="BT633" s="30"/>
      <c r="BU633" s="30"/>
      <c r="BV633" s="30"/>
      <c r="BW633" s="30"/>
      <c r="BX633" s="30"/>
      <c r="BY633" s="30"/>
      <c r="BZ633" s="30"/>
      <c r="CA633" s="30"/>
      <c r="CB633" s="30"/>
    </row>
    <row r="634" spans="2:80" x14ac:dyDescent="0.15"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G634" s="30"/>
      <c r="BH634" s="30"/>
      <c r="BI634" s="30"/>
      <c r="BJ634" s="30"/>
      <c r="BK634" s="30"/>
      <c r="BL634" s="30"/>
      <c r="BM634" s="30"/>
      <c r="BN634" s="30"/>
      <c r="BO634" s="30"/>
      <c r="BP634" s="30"/>
      <c r="BQ634" s="30"/>
      <c r="BR634" s="30"/>
      <c r="BS634" s="30"/>
      <c r="BT634" s="30"/>
      <c r="BU634" s="30"/>
      <c r="BV634" s="30"/>
      <c r="BW634" s="30"/>
      <c r="BX634" s="30"/>
      <c r="BY634" s="30"/>
      <c r="BZ634" s="30"/>
      <c r="CA634" s="30"/>
      <c r="CB634" s="30"/>
    </row>
    <row r="635" spans="2:80" x14ac:dyDescent="0.15"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G635" s="30"/>
      <c r="BH635" s="30"/>
      <c r="BI635" s="30"/>
      <c r="BJ635" s="30"/>
      <c r="BK635" s="30"/>
      <c r="BL635" s="30"/>
      <c r="BM635" s="30"/>
      <c r="BN635" s="30"/>
      <c r="BO635" s="30"/>
      <c r="BP635" s="30"/>
      <c r="BQ635" s="30"/>
      <c r="BR635" s="30"/>
      <c r="BS635" s="30"/>
      <c r="BT635" s="30"/>
      <c r="BU635" s="30"/>
      <c r="BV635" s="30"/>
      <c r="BW635" s="30"/>
      <c r="BX635" s="30"/>
      <c r="BY635" s="30"/>
      <c r="BZ635" s="30"/>
      <c r="CA635" s="30"/>
      <c r="CB635" s="30"/>
    </row>
    <row r="636" spans="2:80" x14ac:dyDescent="0.15"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G636" s="30"/>
      <c r="BH636" s="30"/>
      <c r="BI636" s="30"/>
      <c r="BJ636" s="30"/>
      <c r="BK636" s="30"/>
      <c r="BL636" s="30"/>
      <c r="BM636" s="30"/>
      <c r="BN636" s="30"/>
      <c r="BO636" s="30"/>
      <c r="BP636" s="30"/>
      <c r="BQ636" s="30"/>
      <c r="BR636" s="30"/>
      <c r="BS636" s="30"/>
      <c r="BT636" s="30"/>
      <c r="BU636" s="30"/>
      <c r="BV636" s="30"/>
      <c r="BW636" s="30"/>
      <c r="BX636" s="30"/>
      <c r="BY636" s="30"/>
      <c r="BZ636" s="30"/>
      <c r="CA636" s="30"/>
      <c r="CB636" s="30"/>
    </row>
    <row r="637" spans="2:80" x14ac:dyDescent="0.15"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G637" s="30"/>
      <c r="BH637" s="30"/>
      <c r="BI637" s="30"/>
      <c r="BJ637" s="30"/>
      <c r="BK637" s="30"/>
      <c r="BL637" s="30"/>
      <c r="BM637" s="30"/>
      <c r="BN637" s="30"/>
      <c r="BO637" s="30"/>
      <c r="BP637" s="30"/>
      <c r="BQ637" s="30"/>
      <c r="BR637" s="30"/>
      <c r="BS637" s="30"/>
      <c r="BT637" s="30"/>
      <c r="BU637" s="30"/>
      <c r="BV637" s="30"/>
      <c r="BW637" s="30"/>
      <c r="BX637" s="30"/>
      <c r="BY637" s="30"/>
      <c r="BZ637" s="30"/>
      <c r="CA637" s="30"/>
      <c r="CB637" s="30"/>
    </row>
    <row r="638" spans="2:80" x14ac:dyDescent="0.15"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G638" s="30"/>
      <c r="BH638" s="30"/>
      <c r="BI638" s="30"/>
      <c r="BJ638" s="30"/>
      <c r="BK638" s="30"/>
      <c r="BL638" s="30"/>
      <c r="BM638" s="30"/>
      <c r="BN638" s="30"/>
      <c r="BO638" s="30"/>
      <c r="BP638" s="30"/>
      <c r="BQ638" s="30"/>
      <c r="BR638" s="30"/>
      <c r="BS638" s="30"/>
      <c r="BT638" s="30"/>
      <c r="BU638" s="30"/>
      <c r="BV638" s="30"/>
      <c r="BW638" s="30"/>
      <c r="BX638" s="30"/>
      <c r="BY638" s="30"/>
      <c r="BZ638" s="30"/>
      <c r="CA638" s="30"/>
      <c r="CB638" s="30"/>
    </row>
    <row r="639" spans="2:80" x14ac:dyDescent="0.15"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G639" s="30"/>
      <c r="BH639" s="30"/>
      <c r="BI639" s="30"/>
      <c r="BJ639" s="30"/>
      <c r="BK639" s="30"/>
      <c r="BL639" s="30"/>
      <c r="BM639" s="30"/>
      <c r="BN639" s="30"/>
      <c r="BO639" s="30"/>
      <c r="BP639" s="30"/>
      <c r="BQ639" s="30"/>
      <c r="BR639" s="30"/>
      <c r="BS639" s="30"/>
      <c r="BT639" s="30"/>
      <c r="BU639" s="30"/>
      <c r="BV639" s="30"/>
      <c r="BW639" s="30"/>
      <c r="BX639" s="30"/>
      <c r="BY639" s="30"/>
      <c r="BZ639" s="30"/>
      <c r="CA639" s="30"/>
      <c r="CB639" s="30"/>
    </row>
    <row r="640" spans="2:80" x14ac:dyDescent="0.15"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G640" s="30"/>
      <c r="BH640" s="30"/>
      <c r="BI640" s="30"/>
      <c r="BJ640" s="30"/>
      <c r="BK640" s="30"/>
      <c r="BL640" s="30"/>
      <c r="BM640" s="30"/>
      <c r="BN640" s="30"/>
      <c r="BO640" s="30"/>
      <c r="BP640" s="30"/>
      <c r="BQ640" s="30"/>
      <c r="BR640" s="30"/>
      <c r="BS640" s="30"/>
      <c r="BT640" s="30"/>
      <c r="BU640" s="30"/>
      <c r="BV640" s="30"/>
      <c r="BW640" s="30"/>
      <c r="BX640" s="30"/>
      <c r="BY640" s="30"/>
      <c r="BZ640" s="30"/>
      <c r="CA640" s="30"/>
      <c r="CB640" s="30"/>
    </row>
    <row r="641" spans="2:80" x14ac:dyDescent="0.15"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G641" s="30"/>
      <c r="BH641" s="30"/>
      <c r="BI641" s="30"/>
      <c r="BJ641" s="30"/>
      <c r="BK641" s="30"/>
      <c r="BL641" s="30"/>
      <c r="BM641" s="30"/>
      <c r="BN641" s="30"/>
      <c r="BO641" s="30"/>
      <c r="BP641" s="30"/>
      <c r="BQ641" s="30"/>
      <c r="BR641" s="30"/>
      <c r="BS641" s="30"/>
      <c r="BT641" s="30"/>
      <c r="BU641" s="30"/>
      <c r="BV641" s="30"/>
      <c r="BW641" s="30"/>
      <c r="BX641" s="30"/>
      <c r="BY641" s="30"/>
      <c r="BZ641" s="30"/>
      <c r="CA641" s="30"/>
      <c r="CB641" s="30"/>
    </row>
    <row r="642" spans="2:80" x14ac:dyDescent="0.15"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G642" s="30"/>
      <c r="BH642" s="30"/>
      <c r="BI642" s="30"/>
      <c r="BJ642" s="30"/>
      <c r="BK642" s="30"/>
      <c r="BL642" s="30"/>
      <c r="BM642" s="30"/>
      <c r="BN642" s="30"/>
      <c r="BO642" s="30"/>
      <c r="BP642" s="30"/>
      <c r="BQ642" s="30"/>
      <c r="BR642" s="30"/>
      <c r="BS642" s="30"/>
      <c r="BT642" s="30"/>
      <c r="BU642" s="30"/>
      <c r="BV642" s="30"/>
      <c r="BW642" s="30"/>
      <c r="BX642" s="30"/>
      <c r="BY642" s="30"/>
      <c r="BZ642" s="30"/>
      <c r="CA642" s="30"/>
      <c r="CB642" s="30"/>
    </row>
    <row r="643" spans="2:80" x14ac:dyDescent="0.15"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G643" s="30"/>
      <c r="BH643" s="30"/>
      <c r="BI643" s="30"/>
      <c r="BJ643" s="30"/>
      <c r="BK643" s="30"/>
      <c r="BL643" s="30"/>
      <c r="BM643" s="30"/>
      <c r="BN643" s="30"/>
      <c r="BO643" s="30"/>
      <c r="BP643" s="30"/>
      <c r="BQ643" s="30"/>
      <c r="BR643" s="30"/>
      <c r="BS643" s="30"/>
      <c r="BT643" s="30"/>
      <c r="BU643" s="30"/>
      <c r="BV643" s="30"/>
      <c r="BW643" s="30"/>
      <c r="BX643" s="30"/>
      <c r="BY643" s="30"/>
      <c r="BZ643" s="30"/>
      <c r="CA643" s="30"/>
      <c r="CB643" s="30"/>
    </row>
    <row r="644" spans="2:80" x14ac:dyDescent="0.15"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G644" s="30"/>
      <c r="BH644" s="30"/>
      <c r="BI644" s="30"/>
      <c r="BJ644" s="30"/>
      <c r="BK644" s="30"/>
      <c r="BL644" s="30"/>
      <c r="BM644" s="30"/>
      <c r="BN644" s="30"/>
      <c r="BO644" s="30"/>
      <c r="BP644" s="30"/>
      <c r="BQ644" s="30"/>
      <c r="BR644" s="30"/>
      <c r="BS644" s="30"/>
      <c r="BT644" s="30"/>
      <c r="BU644" s="30"/>
      <c r="BV644" s="30"/>
      <c r="BW644" s="30"/>
      <c r="BX644" s="30"/>
      <c r="BY644" s="30"/>
      <c r="BZ644" s="30"/>
      <c r="CA644" s="30"/>
      <c r="CB644" s="30"/>
    </row>
    <row r="645" spans="2:80" x14ac:dyDescent="0.15"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G645" s="30"/>
      <c r="BH645" s="30"/>
      <c r="BI645" s="30"/>
      <c r="BJ645" s="30"/>
      <c r="BK645" s="30"/>
      <c r="BL645" s="30"/>
      <c r="BM645" s="30"/>
      <c r="BN645" s="30"/>
      <c r="BO645" s="30"/>
      <c r="BP645" s="30"/>
      <c r="BQ645" s="30"/>
      <c r="BR645" s="30"/>
      <c r="BS645" s="30"/>
      <c r="BT645" s="30"/>
      <c r="BU645" s="30"/>
      <c r="BV645" s="30"/>
      <c r="BW645" s="30"/>
      <c r="BX645" s="30"/>
      <c r="BY645" s="30"/>
      <c r="BZ645" s="30"/>
      <c r="CA645" s="30"/>
      <c r="CB645" s="30"/>
    </row>
    <row r="646" spans="2:80" x14ac:dyDescent="0.15"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G646" s="30"/>
      <c r="BH646" s="30"/>
      <c r="BI646" s="30"/>
      <c r="BJ646" s="30"/>
      <c r="BK646" s="30"/>
      <c r="BL646" s="30"/>
      <c r="BM646" s="30"/>
      <c r="BN646" s="30"/>
      <c r="BO646" s="30"/>
      <c r="BP646" s="30"/>
      <c r="BQ646" s="30"/>
      <c r="BR646" s="30"/>
      <c r="BS646" s="30"/>
      <c r="BT646" s="30"/>
      <c r="BU646" s="30"/>
      <c r="BV646" s="30"/>
      <c r="BW646" s="30"/>
      <c r="BX646" s="30"/>
      <c r="BY646" s="30"/>
      <c r="BZ646" s="30"/>
      <c r="CA646" s="30"/>
      <c r="CB646" s="30"/>
    </row>
    <row r="647" spans="2:80" x14ac:dyDescent="0.15"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G647" s="30"/>
      <c r="BH647" s="30"/>
      <c r="BI647" s="30"/>
      <c r="BJ647" s="30"/>
      <c r="BK647" s="30"/>
      <c r="BL647" s="30"/>
      <c r="BM647" s="30"/>
      <c r="BN647" s="30"/>
      <c r="BO647" s="30"/>
      <c r="BP647" s="30"/>
      <c r="BQ647" s="30"/>
      <c r="BR647" s="30"/>
      <c r="BS647" s="30"/>
      <c r="BT647" s="30"/>
      <c r="BU647" s="30"/>
      <c r="BV647" s="30"/>
      <c r="BW647" s="30"/>
      <c r="BX647" s="30"/>
      <c r="BY647" s="30"/>
      <c r="BZ647" s="30"/>
      <c r="CA647" s="30"/>
      <c r="CB647" s="30"/>
    </row>
    <row r="648" spans="2:80" x14ac:dyDescent="0.15"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G648" s="30"/>
      <c r="BH648" s="30"/>
      <c r="BI648" s="30"/>
      <c r="BJ648" s="30"/>
      <c r="BK648" s="30"/>
      <c r="BL648" s="30"/>
      <c r="BM648" s="30"/>
      <c r="BN648" s="30"/>
      <c r="BO648" s="30"/>
      <c r="BP648" s="30"/>
      <c r="BQ648" s="30"/>
      <c r="BR648" s="30"/>
      <c r="BS648" s="30"/>
      <c r="BT648" s="30"/>
      <c r="BU648" s="30"/>
      <c r="BV648" s="30"/>
      <c r="BW648" s="30"/>
      <c r="BX648" s="30"/>
      <c r="BY648" s="30"/>
      <c r="BZ648" s="30"/>
      <c r="CA648" s="30"/>
      <c r="CB648" s="30"/>
    </row>
    <row r="649" spans="2:80" x14ac:dyDescent="0.15"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G649" s="30"/>
      <c r="BH649" s="30"/>
      <c r="BI649" s="30"/>
      <c r="BJ649" s="30"/>
      <c r="BK649" s="30"/>
      <c r="BL649" s="30"/>
      <c r="BM649" s="30"/>
      <c r="BN649" s="30"/>
      <c r="BO649" s="30"/>
      <c r="BP649" s="30"/>
      <c r="BQ649" s="30"/>
      <c r="BR649" s="30"/>
      <c r="BS649" s="30"/>
      <c r="BT649" s="30"/>
      <c r="BU649" s="30"/>
      <c r="BV649" s="30"/>
      <c r="BW649" s="30"/>
      <c r="BX649" s="30"/>
      <c r="BY649" s="30"/>
      <c r="BZ649" s="30"/>
      <c r="CA649" s="30"/>
      <c r="CB649" s="30"/>
    </row>
    <row r="650" spans="2:80" x14ac:dyDescent="0.15"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G650" s="30"/>
      <c r="BH650" s="30"/>
      <c r="BI650" s="30"/>
      <c r="BJ650" s="30"/>
      <c r="BK650" s="30"/>
      <c r="BL650" s="30"/>
      <c r="BM650" s="30"/>
      <c r="BN650" s="30"/>
      <c r="BO650" s="30"/>
      <c r="BP650" s="30"/>
      <c r="BQ650" s="30"/>
      <c r="BR650" s="30"/>
      <c r="BS650" s="30"/>
      <c r="BT650" s="30"/>
      <c r="BU650" s="30"/>
      <c r="BV650" s="30"/>
      <c r="BW650" s="30"/>
      <c r="BX650" s="30"/>
      <c r="BY650" s="30"/>
      <c r="BZ650" s="30"/>
      <c r="CA650" s="30"/>
      <c r="CB650" s="30"/>
    </row>
    <row r="651" spans="2:80" x14ac:dyDescent="0.15"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G651" s="30"/>
      <c r="BH651" s="30"/>
      <c r="BI651" s="30"/>
      <c r="BJ651" s="30"/>
      <c r="BK651" s="30"/>
      <c r="BL651" s="30"/>
      <c r="BM651" s="30"/>
      <c r="BN651" s="30"/>
      <c r="BO651" s="30"/>
      <c r="BP651" s="30"/>
      <c r="BQ651" s="30"/>
      <c r="BR651" s="30"/>
      <c r="BS651" s="30"/>
      <c r="BT651" s="30"/>
      <c r="BU651" s="30"/>
      <c r="BV651" s="30"/>
      <c r="BW651" s="30"/>
      <c r="BX651" s="30"/>
      <c r="BY651" s="30"/>
      <c r="BZ651" s="30"/>
      <c r="CA651" s="30"/>
      <c r="CB651" s="30"/>
    </row>
    <row r="652" spans="2:80" x14ac:dyDescent="0.15"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G652" s="30"/>
      <c r="BH652" s="30"/>
      <c r="BI652" s="30"/>
      <c r="BJ652" s="30"/>
      <c r="BK652" s="30"/>
      <c r="BL652" s="30"/>
      <c r="BM652" s="30"/>
      <c r="BN652" s="30"/>
      <c r="BO652" s="30"/>
      <c r="BP652" s="30"/>
      <c r="BQ652" s="30"/>
      <c r="BR652" s="30"/>
      <c r="BS652" s="30"/>
      <c r="BT652" s="30"/>
      <c r="BU652" s="30"/>
      <c r="BV652" s="30"/>
      <c r="BW652" s="30"/>
      <c r="BX652" s="30"/>
      <c r="BY652" s="30"/>
      <c r="BZ652" s="30"/>
      <c r="CA652" s="30"/>
      <c r="CB652" s="30"/>
    </row>
    <row r="653" spans="2:80" x14ac:dyDescent="0.15"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G653" s="30"/>
      <c r="BH653" s="30"/>
      <c r="BI653" s="30"/>
      <c r="BJ653" s="30"/>
      <c r="BK653" s="30"/>
      <c r="BL653" s="30"/>
      <c r="BM653" s="30"/>
      <c r="BN653" s="30"/>
      <c r="BO653" s="30"/>
      <c r="BP653" s="30"/>
      <c r="BQ653" s="30"/>
      <c r="BR653" s="30"/>
      <c r="BS653" s="30"/>
      <c r="BT653" s="30"/>
      <c r="BU653" s="30"/>
      <c r="BV653" s="30"/>
      <c r="BW653" s="30"/>
      <c r="BX653" s="30"/>
      <c r="BY653" s="30"/>
      <c r="BZ653" s="30"/>
      <c r="CA653" s="30"/>
      <c r="CB653" s="30"/>
    </row>
    <row r="654" spans="2:80" x14ac:dyDescent="0.15"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G654" s="30"/>
      <c r="BH654" s="30"/>
      <c r="BI654" s="30"/>
      <c r="BJ654" s="30"/>
      <c r="BK654" s="30"/>
      <c r="BL654" s="30"/>
      <c r="BM654" s="30"/>
      <c r="BN654" s="30"/>
      <c r="BO654" s="30"/>
      <c r="BP654" s="30"/>
      <c r="BQ654" s="30"/>
      <c r="BR654" s="30"/>
      <c r="BS654" s="30"/>
      <c r="BT654" s="30"/>
      <c r="BU654" s="30"/>
      <c r="BV654" s="30"/>
      <c r="BW654" s="30"/>
      <c r="BX654" s="30"/>
      <c r="BY654" s="30"/>
      <c r="BZ654" s="30"/>
      <c r="CA654" s="30"/>
      <c r="CB654" s="30"/>
    </row>
    <row r="655" spans="2:80" x14ac:dyDescent="0.15"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  <c r="BI655" s="30"/>
      <c r="BJ655" s="30"/>
      <c r="BK655" s="30"/>
      <c r="BL655" s="30"/>
      <c r="BM655" s="30"/>
      <c r="BN655" s="30"/>
      <c r="BO655" s="30"/>
      <c r="BP655" s="30"/>
      <c r="BQ655" s="30"/>
      <c r="BR655" s="30"/>
      <c r="BS655" s="30"/>
      <c r="BT655" s="30"/>
      <c r="BU655" s="30"/>
      <c r="BV655" s="30"/>
      <c r="BW655" s="30"/>
      <c r="BX655" s="30"/>
      <c r="BY655" s="30"/>
      <c r="BZ655" s="30"/>
      <c r="CA655" s="30"/>
      <c r="CB655" s="30"/>
    </row>
    <row r="656" spans="2:80" x14ac:dyDescent="0.15"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G656" s="30"/>
      <c r="BH656" s="30"/>
      <c r="BI656" s="30"/>
      <c r="BJ656" s="30"/>
      <c r="BK656" s="30"/>
      <c r="BL656" s="30"/>
      <c r="BM656" s="30"/>
      <c r="BN656" s="30"/>
      <c r="BO656" s="30"/>
      <c r="BP656" s="30"/>
      <c r="BQ656" s="30"/>
      <c r="BR656" s="30"/>
      <c r="BS656" s="30"/>
      <c r="BT656" s="30"/>
      <c r="BU656" s="30"/>
      <c r="BV656" s="30"/>
      <c r="BW656" s="30"/>
      <c r="BX656" s="30"/>
      <c r="BY656" s="30"/>
      <c r="BZ656" s="30"/>
      <c r="CA656" s="30"/>
      <c r="CB656" s="30"/>
    </row>
    <row r="657" spans="2:80" x14ac:dyDescent="0.15"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  <c r="BI657" s="30"/>
      <c r="BJ657" s="30"/>
      <c r="BK657" s="30"/>
      <c r="BL657" s="30"/>
      <c r="BM657" s="30"/>
      <c r="BN657" s="30"/>
      <c r="BO657" s="30"/>
      <c r="BP657" s="30"/>
      <c r="BQ657" s="30"/>
      <c r="BR657" s="30"/>
      <c r="BS657" s="30"/>
      <c r="BT657" s="30"/>
      <c r="BU657" s="30"/>
      <c r="BV657" s="30"/>
      <c r="BW657" s="30"/>
      <c r="BX657" s="30"/>
      <c r="BY657" s="30"/>
      <c r="BZ657" s="30"/>
      <c r="CA657" s="30"/>
      <c r="CB657" s="30"/>
    </row>
    <row r="658" spans="2:80" x14ac:dyDescent="0.15"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G658" s="30"/>
      <c r="BH658" s="30"/>
      <c r="BI658" s="30"/>
      <c r="BJ658" s="30"/>
      <c r="BK658" s="30"/>
      <c r="BL658" s="30"/>
      <c r="BM658" s="30"/>
      <c r="BN658" s="30"/>
      <c r="BO658" s="30"/>
      <c r="BP658" s="30"/>
      <c r="BQ658" s="30"/>
      <c r="BR658" s="30"/>
      <c r="BS658" s="30"/>
      <c r="BT658" s="30"/>
      <c r="BU658" s="30"/>
      <c r="BV658" s="30"/>
      <c r="BW658" s="30"/>
      <c r="BX658" s="30"/>
      <c r="BY658" s="30"/>
      <c r="BZ658" s="30"/>
      <c r="CA658" s="30"/>
      <c r="CB658" s="30"/>
    </row>
    <row r="659" spans="2:80" x14ac:dyDescent="0.15"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  <c r="BI659" s="30"/>
      <c r="BJ659" s="30"/>
      <c r="BK659" s="30"/>
      <c r="BL659" s="30"/>
      <c r="BM659" s="30"/>
      <c r="BN659" s="30"/>
      <c r="BO659" s="30"/>
      <c r="BP659" s="30"/>
      <c r="BQ659" s="30"/>
      <c r="BR659" s="30"/>
      <c r="BS659" s="30"/>
      <c r="BT659" s="30"/>
      <c r="BU659" s="30"/>
      <c r="BV659" s="30"/>
      <c r="BW659" s="30"/>
      <c r="BX659" s="30"/>
      <c r="BY659" s="30"/>
      <c r="BZ659" s="30"/>
      <c r="CA659" s="30"/>
      <c r="CB659" s="30"/>
    </row>
    <row r="660" spans="2:80" x14ac:dyDescent="0.15"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G660" s="30"/>
      <c r="BH660" s="30"/>
      <c r="BI660" s="30"/>
      <c r="BJ660" s="30"/>
      <c r="BK660" s="30"/>
      <c r="BL660" s="30"/>
      <c r="BM660" s="30"/>
      <c r="BN660" s="30"/>
      <c r="BO660" s="30"/>
      <c r="BP660" s="30"/>
      <c r="BQ660" s="30"/>
      <c r="BR660" s="30"/>
      <c r="BS660" s="30"/>
      <c r="BT660" s="30"/>
      <c r="BU660" s="30"/>
      <c r="BV660" s="30"/>
      <c r="BW660" s="30"/>
      <c r="BX660" s="30"/>
      <c r="BY660" s="30"/>
      <c r="BZ660" s="30"/>
      <c r="CA660" s="30"/>
      <c r="CB660" s="30"/>
    </row>
    <row r="661" spans="2:80" x14ac:dyDescent="0.15"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  <c r="BI661" s="30"/>
      <c r="BJ661" s="30"/>
      <c r="BK661" s="30"/>
      <c r="BL661" s="30"/>
      <c r="BM661" s="30"/>
      <c r="BN661" s="30"/>
      <c r="BO661" s="30"/>
      <c r="BP661" s="30"/>
      <c r="BQ661" s="30"/>
      <c r="BR661" s="30"/>
      <c r="BS661" s="30"/>
      <c r="BT661" s="30"/>
      <c r="BU661" s="30"/>
      <c r="BV661" s="30"/>
      <c r="BW661" s="30"/>
      <c r="BX661" s="30"/>
      <c r="BY661" s="30"/>
      <c r="BZ661" s="30"/>
      <c r="CA661" s="30"/>
      <c r="CB661" s="30"/>
    </row>
    <row r="662" spans="2:80" x14ac:dyDescent="0.15"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G662" s="30"/>
      <c r="BH662" s="30"/>
      <c r="BI662" s="30"/>
      <c r="BJ662" s="30"/>
      <c r="BK662" s="30"/>
      <c r="BL662" s="30"/>
      <c r="BM662" s="30"/>
      <c r="BN662" s="30"/>
      <c r="BO662" s="30"/>
      <c r="BP662" s="30"/>
      <c r="BQ662" s="30"/>
      <c r="BR662" s="30"/>
      <c r="BS662" s="30"/>
      <c r="BT662" s="30"/>
      <c r="BU662" s="30"/>
      <c r="BV662" s="30"/>
      <c r="BW662" s="30"/>
      <c r="BX662" s="30"/>
      <c r="BY662" s="30"/>
      <c r="BZ662" s="30"/>
      <c r="CA662" s="30"/>
      <c r="CB662" s="30"/>
    </row>
    <row r="663" spans="2:80" x14ac:dyDescent="0.15"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  <c r="BI663" s="30"/>
      <c r="BJ663" s="30"/>
      <c r="BK663" s="30"/>
      <c r="BL663" s="30"/>
      <c r="BM663" s="30"/>
      <c r="BN663" s="30"/>
      <c r="BO663" s="30"/>
      <c r="BP663" s="30"/>
      <c r="BQ663" s="30"/>
      <c r="BR663" s="30"/>
      <c r="BS663" s="30"/>
      <c r="BT663" s="30"/>
      <c r="BU663" s="30"/>
      <c r="BV663" s="30"/>
      <c r="BW663" s="30"/>
      <c r="BX663" s="30"/>
      <c r="BY663" s="30"/>
      <c r="BZ663" s="30"/>
      <c r="CA663" s="30"/>
      <c r="CB663" s="30"/>
    </row>
    <row r="664" spans="2:80" x14ac:dyDescent="0.15"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G664" s="30"/>
      <c r="BH664" s="30"/>
      <c r="BI664" s="30"/>
      <c r="BJ664" s="30"/>
      <c r="BK664" s="30"/>
      <c r="BL664" s="30"/>
      <c r="BM664" s="30"/>
      <c r="BN664" s="30"/>
      <c r="BO664" s="30"/>
      <c r="BP664" s="30"/>
      <c r="BQ664" s="30"/>
      <c r="BR664" s="30"/>
      <c r="BS664" s="30"/>
      <c r="BT664" s="30"/>
      <c r="BU664" s="30"/>
      <c r="BV664" s="30"/>
      <c r="BW664" s="30"/>
      <c r="BX664" s="30"/>
      <c r="BY664" s="30"/>
      <c r="BZ664" s="30"/>
      <c r="CA664" s="30"/>
      <c r="CB664" s="30"/>
    </row>
    <row r="665" spans="2:80" x14ac:dyDescent="0.15"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  <c r="BI665" s="30"/>
      <c r="BJ665" s="30"/>
      <c r="BK665" s="30"/>
      <c r="BL665" s="30"/>
      <c r="BM665" s="30"/>
      <c r="BN665" s="30"/>
      <c r="BO665" s="30"/>
      <c r="BP665" s="30"/>
      <c r="BQ665" s="30"/>
      <c r="BR665" s="30"/>
      <c r="BS665" s="30"/>
      <c r="BT665" s="30"/>
      <c r="BU665" s="30"/>
      <c r="BV665" s="30"/>
      <c r="BW665" s="30"/>
      <c r="BX665" s="30"/>
      <c r="BY665" s="30"/>
      <c r="BZ665" s="30"/>
      <c r="CA665" s="30"/>
      <c r="CB665" s="30"/>
    </row>
    <row r="666" spans="2:80" x14ac:dyDescent="0.15"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G666" s="30"/>
      <c r="BH666" s="30"/>
      <c r="BI666" s="30"/>
      <c r="BJ666" s="30"/>
      <c r="BK666" s="30"/>
      <c r="BL666" s="30"/>
      <c r="BM666" s="30"/>
      <c r="BN666" s="30"/>
      <c r="BO666" s="30"/>
      <c r="BP666" s="30"/>
      <c r="BQ666" s="30"/>
      <c r="BR666" s="30"/>
      <c r="BS666" s="30"/>
      <c r="BT666" s="30"/>
      <c r="BU666" s="30"/>
      <c r="BV666" s="30"/>
      <c r="BW666" s="30"/>
      <c r="BX666" s="30"/>
      <c r="BY666" s="30"/>
      <c r="BZ666" s="30"/>
      <c r="CA666" s="30"/>
      <c r="CB666" s="30"/>
    </row>
    <row r="667" spans="2:80" x14ac:dyDescent="0.15"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  <c r="BI667" s="30"/>
      <c r="BJ667" s="30"/>
      <c r="BK667" s="30"/>
      <c r="BL667" s="30"/>
      <c r="BM667" s="30"/>
      <c r="BN667" s="30"/>
      <c r="BO667" s="30"/>
      <c r="BP667" s="30"/>
      <c r="BQ667" s="30"/>
      <c r="BR667" s="30"/>
      <c r="BS667" s="30"/>
      <c r="BT667" s="30"/>
      <c r="BU667" s="30"/>
      <c r="BV667" s="30"/>
      <c r="BW667" s="30"/>
      <c r="BX667" s="30"/>
      <c r="BY667" s="30"/>
      <c r="BZ667" s="30"/>
      <c r="CA667" s="30"/>
      <c r="CB667" s="30"/>
    </row>
    <row r="668" spans="2:80" x14ac:dyDescent="0.15"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G668" s="30"/>
      <c r="BH668" s="30"/>
      <c r="BI668" s="30"/>
      <c r="BJ668" s="30"/>
      <c r="BK668" s="30"/>
      <c r="BL668" s="30"/>
      <c r="BM668" s="30"/>
      <c r="BN668" s="30"/>
      <c r="BO668" s="30"/>
      <c r="BP668" s="30"/>
      <c r="BQ668" s="30"/>
      <c r="BR668" s="30"/>
      <c r="BS668" s="30"/>
      <c r="BT668" s="30"/>
      <c r="BU668" s="30"/>
      <c r="BV668" s="30"/>
      <c r="BW668" s="30"/>
      <c r="BX668" s="30"/>
      <c r="BY668" s="30"/>
      <c r="BZ668" s="30"/>
      <c r="CA668" s="30"/>
      <c r="CB668" s="30"/>
    </row>
    <row r="669" spans="2:80" x14ac:dyDescent="0.15"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  <c r="BI669" s="30"/>
      <c r="BJ669" s="30"/>
      <c r="BK669" s="30"/>
      <c r="BL669" s="30"/>
      <c r="BM669" s="30"/>
      <c r="BN669" s="30"/>
      <c r="BO669" s="30"/>
      <c r="BP669" s="30"/>
      <c r="BQ669" s="30"/>
      <c r="BR669" s="30"/>
      <c r="BS669" s="30"/>
      <c r="BT669" s="30"/>
      <c r="BU669" s="30"/>
      <c r="BV669" s="30"/>
      <c r="BW669" s="30"/>
      <c r="BX669" s="30"/>
      <c r="BY669" s="30"/>
      <c r="BZ669" s="30"/>
      <c r="CA669" s="30"/>
      <c r="CB669" s="30"/>
    </row>
    <row r="670" spans="2:80" x14ac:dyDescent="0.15"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G670" s="30"/>
      <c r="BH670" s="30"/>
      <c r="BI670" s="30"/>
      <c r="BJ670" s="30"/>
      <c r="BK670" s="30"/>
      <c r="BL670" s="30"/>
      <c r="BM670" s="30"/>
      <c r="BN670" s="30"/>
      <c r="BO670" s="30"/>
      <c r="BP670" s="30"/>
      <c r="BQ670" s="30"/>
      <c r="BR670" s="30"/>
      <c r="BS670" s="30"/>
      <c r="BT670" s="30"/>
      <c r="BU670" s="30"/>
      <c r="BV670" s="30"/>
      <c r="BW670" s="30"/>
      <c r="BX670" s="30"/>
      <c r="BY670" s="30"/>
      <c r="BZ670" s="30"/>
      <c r="CA670" s="30"/>
      <c r="CB670" s="30"/>
    </row>
    <row r="671" spans="2:80" x14ac:dyDescent="0.15"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  <c r="BI671" s="30"/>
      <c r="BJ671" s="30"/>
      <c r="BK671" s="30"/>
      <c r="BL671" s="30"/>
      <c r="BM671" s="30"/>
      <c r="BN671" s="30"/>
      <c r="BO671" s="30"/>
      <c r="BP671" s="30"/>
      <c r="BQ671" s="30"/>
      <c r="BR671" s="30"/>
      <c r="BS671" s="30"/>
      <c r="BT671" s="30"/>
      <c r="BU671" s="30"/>
      <c r="BV671" s="30"/>
      <c r="BW671" s="30"/>
      <c r="BX671" s="30"/>
      <c r="BY671" s="30"/>
      <c r="BZ671" s="30"/>
      <c r="CA671" s="30"/>
      <c r="CB671" s="30"/>
    </row>
    <row r="672" spans="2:80" x14ac:dyDescent="0.15"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G672" s="30"/>
      <c r="BH672" s="30"/>
      <c r="BI672" s="30"/>
      <c r="BJ672" s="30"/>
      <c r="BK672" s="30"/>
      <c r="BL672" s="30"/>
      <c r="BM672" s="30"/>
      <c r="BN672" s="30"/>
      <c r="BO672" s="30"/>
      <c r="BP672" s="30"/>
      <c r="BQ672" s="30"/>
      <c r="BR672" s="30"/>
      <c r="BS672" s="30"/>
      <c r="BT672" s="30"/>
      <c r="BU672" s="30"/>
      <c r="BV672" s="30"/>
      <c r="BW672" s="30"/>
      <c r="BX672" s="30"/>
      <c r="BY672" s="30"/>
      <c r="BZ672" s="30"/>
      <c r="CA672" s="30"/>
      <c r="CB672" s="30"/>
    </row>
    <row r="673" spans="2:80" x14ac:dyDescent="0.15"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  <c r="BI673" s="30"/>
      <c r="BJ673" s="30"/>
      <c r="BK673" s="30"/>
      <c r="BL673" s="30"/>
      <c r="BM673" s="30"/>
      <c r="BN673" s="30"/>
      <c r="BO673" s="30"/>
      <c r="BP673" s="30"/>
      <c r="BQ673" s="30"/>
      <c r="BR673" s="30"/>
      <c r="BS673" s="30"/>
      <c r="BT673" s="30"/>
      <c r="BU673" s="30"/>
      <c r="BV673" s="30"/>
      <c r="BW673" s="30"/>
      <c r="BX673" s="30"/>
      <c r="BY673" s="30"/>
      <c r="BZ673" s="30"/>
      <c r="CA673" s="30"/>
      <c r="CB673" s="30"/>
    </row>
    <row r="674" spans="2:80" x14ac:dyDescent="0.15"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G674" s="30"/>
      <c r="BH674" s="30"/>
      <c r="BI674" s="30"/>
      <c r="BJ674" s="30"/>
      <c r="BK674" s="30"/>
      <c r="BL674" s="30"/>
      <c r="BM674" s="30"/>
      <c r="BN674" s="30"/>
      <c r="BO674" s="30"/>
      <c r="BP674" s="30"/>
      <c r="BQ674" s="30"/>
      <c r="BR674" s="30"/>
      <c r="BS674" s="30"/>
      <c r="BT674" s="30"/>
      <c r="BU674" s="30"/>
      <c r="BV674" s="30"/>
      <c r="BW674" s="30"/>
      <c r="BX674" s="30"/>
      <c r="BY674" s="30"/>
      <c r="BZ674" s="30"/>
      <c r="CA674" s="30"/>
      <c r="CB674" s="30"/>
    </row>
    <row r="675" spans="2:80" x14ac:dyDescent="0.15"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  <c r="BI675" s="30"/>
      <c r="BJ675" s="30"/>
      <c r="BK675" s="30"/>
      <c r="BL675" s="30"/>
      <c r="BM675" s="30"/>
      <c r="BN675" s="30"/>
      <c r="BO675" s="30"/>
      <c r="BP675" s="30"/>
      <c r="BQ675" s="30"/>
      <c r="BR675" s="30"/>
      <c r="BS675" s="30"/>
      <c r="BT675" s="30"/>
      <c r="BU675" s="30"/>
      <c r="BV675" s="30"/>
      <c r="BW675" s="30"/>
      <c r="BX675" s="30"/>
      <c r="BY675" s="30"/>
      <c r="BZ675" s="30"/>
      <c r="CA675" s="30"/>
      <c r="CB675" s="30"/>
    </row>
    <row r="676" spans="2:80" x14ac:dyDescent="0.15"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G676" s="30"/>
      <c r="BH676" s="30"/>
      <c r="BI676" s="30"/>
      <c r="BJ676" s="30"/>
      <c r="BK676" s="30"/>
      <c r="BL676" s="30"/>
      <c r="BM676" s="30"/>
      <c r="BN676" s="30"/>
      <c r="BO676" s="30"/>
      <c r="BP676" s="30"/>
      <c r="BQ676" s="30"/>
      <c r="BR676" s="30"/>
      <c r="BS676" s="30"/>
      <c r="BT676" s="30"/>
      <c r="BU676" s="30"/>
      <c r="BV676" s="30"/>
      <c r="BW676" s="30"/>
      <c r="BX676" s="30"/>
      <c r="BY676" s="30"/>
      <c r="BZ676" s="30"/>
      <c r="CA676" s="30"/>
      <c r="CB676" s="30"/>
    </row>
    <row r="677" spans="2:80" x14ac:dyDescent="0.15"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  <c r="BI677" s="30"/>
      <c r="BJ677" s="30"/>
      <c r="BK677" s="30"/>
      <c r="BL677" s="30"/>
      <c r="BM677" s="30"/>
      <c r="BN677" s="30"/>
      <c r="BO677" s="30"/>
      <c r="BP677" s="30"/>
      <c r="BQ677" s="30"/>
      <c r="BR677" s="30"/>
      <c r="BS677" s="30"/>
      <c r="BT677" s="30"/>
      <c r="BU677" s="30"/>
      <c r="BV677" s="30"/>
      <c r="BW677" s="30"/>
      <c r="BX677" s="30"/>
      <c r="BY677" s="30"/>
      <c r="BZ677" s="30"/>
      <c r="CA677" s="30"/>
      <c r="CB677" s="30"/>
    </row>
    <row r="678" spans="2:80" x14ac:dyDescent="0.15"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G678" s="30"/>
      <c r="BH678" s="30"/>
      <c r="BI678" s="30"/>
      <c r="BJ678" s="30"/>
      <c r="BK678" s="30"/>
      <c r="BL678" s="30"/>
      <c r="BM678" s="30"/>
      <c r="BN678" s="30"/>
      <c r="BO678" s="30"/>
      <c r="BP678" s="30"/>
      <c r="BQ678" s="30"/>
      <c r="BR678" s="30"/>
      <c r="BS678" s="30"/>
      <c r="BT678" s="30"/>
      <c r="BU678" s="30"/>
      <c r="BV678" s="30"/>
      <c r="BW678" s="30"/>
      <c r="BX678" s="30"/>
      <c r="BY678" s="30"/>
      <c r="BZ678" s="30"/>
      <c r="CA678" s="30"/>
      <c r="CB678" s="30"/>
    </row>
    <row r="679" spans="2:80" x14ac:dyDescent="0.15"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  <c r="BI679" s="30"/>
      <c r="BJ679" s="30"/>
      <c r="BK679" s="30"/>
      <c r="BL679" s="30"/>
      <c r="BM679" s="30"/>
      <c r="BN679" s="30"/>
      <c r="BO679" s="30"/>
      <c r="BP679" s="30"/>
      <c r="BQ679" s="30"/>
      <c r="BR679" s="30"/>
      <c r="BS679" s="30"/>
      <c r="BT679" s="30"/>
      <c r="BU679" s="30"/>
      <c r="BV679" s="30"/>
      <c r="BW679" s="30"/>
      <c r="BX679" s="30"/>
      <c r="BY679" s="30"/>
      <c r="BZ679" s="30"/>
      <c r="CA679" s="30"/>
      <c r="CB679" s="30"/>
    </row>
    <row r="680" spans="2:80" x14ac:dyDescent="0.15"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G680" s="30"/>
      <c r="BH680" s="30"/>
      <c r="BI680" s="30"/>
      <c r="BJ680" s="30"/>
      <c r="BK680" s="30"/>
      <c r="BL680" s="30"/>
      <c r="BM680" s="30"/>
      <c r="BN680" s="30"/>
      <c r="BO680" s="30"/>
      <c r="BP680" s="30"/>
      <c r="BQ680" s="30"/>
      <c r="BR680" s="30"/>
      <c r="BS680" s="30"/>
      <c r="BT680" s="30"/>
      <c r="BU680" s="30"/>
      <c r="BV680" s="30"/>
      <c r="BW680" s="30"/>
      <c r="BX680" s="30"/>
      <c r="BY680" s="30"/>
      <c r="BZ680" s="30"/>
      <c r="CA680" s="30"/>
      <c r="CB680" s="30"/>
    </row>
    <row r="681" spans="2:80" x14ac:dyDescent="0.15"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  <c r="BI681" s="30"/>
      <c r="BJ681" s="30"/>
      <c r="BK681" s="30"/>
      <c r="BL681" s="30"/>
      <c r="BM681" s="30"/>
      <c r="BN681" s="30"/>
      <c r="BO681" s="30"/>
      <c r="BP681" s="30"/>
      <c r="BQ681" s="30"/>
      <c r="BR681" s="30"/>
      <c r="BS681" s="30"/>
      <c r="BT681" s="30"/>
      <c r="BU681" s="30"/>
      <c r="BV681" s="30"/>
      <c r="BW681" s="30"/>
      <c r="BX681" s="30"/>
      <c r="BY681" s="30"/>
      <c r="BZ681" s="30"/>
      <c r="CA681" s="30"/>
      <c r="CB681" s="30"/>
    </row>
    <row r="682" spans="2:80" x14ac:dyDescent="0.15"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G682" s="30"/>
      <c r="BH682" s="30"/>
      <c r="BI682" s="30"/>
      <c r="BJ682" s="30"/>
      <c r="BK682" s="30"/>
      <c r="BL682" s="30"/>
      <c r="BM682" s="30"/>
      <c r="BN682" s="30"/>
      <c r="BO682" s="30"/>
      <c r="BP682" s="30"/>
      <c r="BQ682" s="30"/>
      <c r="BR682" s="30"/>
      <c r="BS682" s="30"/>
      <c r="BT682" s="30"/>
      <c r="BU682" s="30"/>
      <c r="BV682" s="30"/>
      <c r="BW682" s="30"/>
      <c r="BX682" s="30"/>
      <c r="BY682" s="30"/>
      <c r="BZ682" s="30"/>
      <c r="CA682" s="30"/>
      <c r="CB682" s="30"/>
    </row>
    <row r="683" spans="2:80" x14ac:dyDescent="0.15"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  <c r="BI683" s="30"/>
      <c r="BJ683" s="30"/>
      <c r="BK683" s="30"/>
      <c r="BL683" s="30"/>
      <c r="BM683" s="30"/>
      <c r="BN683" s="30"/>
      <c r="BO683" s="30"/>
      <c r="BP683" s="30"/>
      <c r="BQ683" s="30"/>
      <c r="BR683" s="30"/>
      <c r="BS683" s="30"/>
      <c r="BT683" s="30"/>
      <c r="BU683" s="30"/>
      <c r="BV683" s="30"/>
      <c r="BW683" s="30"/>
      <c r="BX683" s="30"/>
      <c r="BY683" s="30"/>
      <c r="BZ683" s="30"/>
      <c r="CA683" s="30"/>
      <c r="CB683" s="30"/>
    </row>
    <row r="684" spans="2:80" x14ac:dyDescent="0.15"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G684" s="30"/>
      <c r="BH684" s="30"/>
      <c r="BI684" s="30"/>
      <c r="BJ684" s="30"/>
      <c r="BK684" s="30"/>
      <c r="BL684" s="30"/>
      <c r="BM684" s="30"/>
      <c r="BN684" s="30"/>
      <c r="BO684" s="30"/>
      <c r="BP684" s="30"/>
      <c r="BQ684" s="30"/>
      <c r="BR684" s="30"/>
      <c r="BS684" s="30"/>
      <c r="BT684" s="30"/>
      <c r="BU684" s="30"/>
      <c r="BV684" s="30"/>
      <c r="BW684" s="30"/>
      <c r="BX684" s="30"/>
      <c r="BY684" s="30"/>
      <c r="BZ684" s="30"/>
      <c r="CA684" s="30"/>
      <c r="CB684" s="30"/>
    </row>
    <row r="685" spans="2:80" x14ac:dyDescent="0.15"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  <c r="BI685" s="30"/>
      <c r="BJ685" s="30"/>
      <c r="BK685" s="30"/>
      <c r="BL685" s="30"/>
      <c r="BM685" s="30"/>
      <c r="BN685" s="30"/>
      <c r="BO685" s="30"/>
      <c r="BP685" s="30"/>
      <c r="BQ685" s="30"/>
      <c r="BR685" s="30"/>
      <c r="BS685" s="30"/>
      <c r="BT685" s="30"/>
      <c r="BU685" s="30"/>
      <c r="BV685" s="30"/>
      <c r="BW685" s="30"/>
      <c r="BX685" s="30"/>
      <c r="BY685" s="30"/>
      <c r="BZ685" s="30"/>
      <c r="CA685" s="30"/>
      <c r="CB685" s="30"/>
    </row>
    <row r="686" spans="2:80" x14ac:dyDescent="0.15"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G686" s="30"/>
      <c r="BH686" s="30"/>
      <c r="BI686" s="30"/>
      <c r="BJ686" s="30"/>
      <c r="BK686" s="30"/>
      <c r="BL686" s="30"/>
      <c r="BM686" s="30"/>
      <c r="BN686" s="30"/>
      <c r="BO686" s="30"/>
      <c r="BP686" s="30"/>
      <c r="BQ686" s="30"/>
      <c r="BR686" s="30"/>
      <c r="BS686" s="30"/>
      <c r="BT686" s="30"/>
      <c r="BU686" s="30"/>
      <c r="BV686" s="30"/>
      <c r="BW686" s="30"/>
      <c r="BX686" s="30"/>
      <c r="BY686" s="30"/>
      <c r="BZ686" s="30"/>
      <c r="CA686" s="30"/>
      <c r="CB686" s="30"/>
    </row>
    <row r="687" spans="2:80" x14ac:dyDescent="0.15"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  <c r="BI687" s="30"/>
      <c r="BJ687" s="30"/>
      <c r="BK687" s="30"/>
      <c r="BL687" s="30"/>
      <c r="BM687" s="30"/>
      <c r="BN687" s="30"/>
      <c r="BO687" s="30"/>
      <c r="BP687" s="30"/>
      <c r="BQ687" s="30"/>
      <c r="BR687" s="30"/>
      <c r="BS687" s="30"/>
      <c r="BT687" s="30"/>
      <c r="BU687" s="30"/>
      <c r="BV687" s="30"/>
      <c r="BW687" s="30"/>
      <c r="BX687" s="30"/>
      <c r="BY687" s="30"/>
      <c r="BZ687" s="30"/>
      <c r="CA687" s="30"/>
      <c r="CB687" s="30"/>
    </row>
    <row r="688" spans="2:80" x14ac:dyDescent="0.15"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G688" s="30"/>
      <c r="BH688" s="30"/>
      <c r="BI688" s="30"/>
      <c r="BJ688" s="30"/>
      <c r="BK688" s="30"/>
      <c r="BL688" s="30"/>
      <c r="BM688" s="30"/>
      <c r="BN688" s="30"/>
      <c r="BO688" s="30"/>
      <c r="BP688" s="30"/>
      <c r="BQ688" s="30"/>
      <c r="BR688" s="30"/>
      <c r="BS688" s="30"/>
      <c r="BT688" s="30"/>
      <c r="BU688" s="30"/>
      <c r="BV688" s="30"/>
      <c r="BW688" s="30"/>
      <c r="BX688" s="30"/>
      <c r="BY688" s="30"/>
      <c r="BZ688" s="30"/>
      <c r="CA688" s="30"/>
      <c r="CB688" s="30"/>
    </row>
    <row r="689" spans="2:80" x14ac:dyDescent="0.15"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  <c r="BI689" s="30"/>
      <c r="BJ689" s="30"/>
      <c r="BK689" s="30"/>
      <c r="BL689" s="30"/>
      <c r="BM689" s="30"/>
      <c r="BN689" s="30"/>
      <c r="BO689" s="30"/>
      <c r="BP689" s="30"/>
      <c r="BQ689" s="30"/>
      <c r="BR689" s="30"/>
      <c r="BS689" s="30"/>
      <c r="BT689" s="30"/>
      <c r="BU689" s="30"/>
      <c r="BV689" s="30"/>
      <c r="BW689" s="30"/>
      <c r="BX689" s="30"/>
      <c r="BY689" s="30"/>
      <c r="BZ689" s="30"/>
      <c r="CA689" s="30"/>
      <c r="CB689" s="30"/>
    </row>
    <row r="690" spans="2:80" x14ac:dyDescent="0.15"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G690" s="30"/>
      <c r="BH690" s="30"/>
      <c r="BI690" s="30"/>
      <c r="BJ690" s="30"/>
      <c r="BK690" s="30"/>
      <c r="BL690" s="30"/>
      <c r="BM690" s="30"/>
      <c r="BN690" s="30"/>
      <c r="BO690" s="30"/>
      <c r="BP690" s="30"/>
      <c r="BQ690" s="30"/>
      <c r="BR690" s="30"/>
      <c r="BS690" s="30"/>
      <c r="BT690" s="30"/>
      <c r="BU690" s="30"/>
      <c r="BV690" s="30"/>
      <c r="BW690" s="30"/>
      <c r="BX690" s="30"/>
      <c r="BY690" s="30"/>
      <c r="BZ690" s="30"/>
      <c r="CA690" s="30"/>
      <c r="CB690" s="30"/>
    </row>
    <row r="691" spans="2:80" x14ac:dyDescent="0.15"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  <c r="BI691" s="30"/>
      <c r="BJ691" s="30"/>
      <c r="BK691" s="30"/>
      <c r="BL691" s="30"/>
      <c r="BM691" s="30"/>
      <c r="BN691" s="30"/>
      <c r="BO691" s="30"/>
      <c r="BP691" s="30"/>
      <c r="BQ691" s="30"/>
      <c r="BR691" s="30"/>
      <c r="BS691" s="30"/>
      <c r="BT691" s="30"/>
      <c r="BU691" s="30"/>
      <c r="BV691" s="30"/>
      <c r="BW691" s="30"/>
      <c r="BX691" s="30"/>
      <c r="BY691" s="30"/>
      <c r="BZ691" s="30"/>
      <c r="CA691" s="30"/>
      <c r="CB691" s="30"/>
    </row>
    <row r="692" spans="2:80" x14ac:dyDescent="0.15"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G692" s="30"/>
      <c r="BH692" s="30"/>
      <c r="BI692" s="30"/>
      <c r="BJ692" s="30"/>
      <c r="BK692" s="30"/>
      <c r="BL692" s="30"/>
      <c r="BM692" s="30"/>
      <c r="BN692" s="30"/>
      <c r="BO692" s="30"/>
      <c r="BP692" s="30"/>
      <c r="BQ692" s="30"/>
      <c r="BR692" s="30"/>
      <c r="BS692" s="30"/>
      <c r="BT692" s="30"/>
      <c r="BU692" s="30"/>
      <c r="BV692" s="30"/>
      <c r="BW692" s="30"/>
      <c r="BX692" s="30"/>
      <c r="BY692" s="30"/>
      <c r="BZ692" s="30"/>
      <c r="CA692" s="30"/>
      <c r="CB692" s="30"/>
    </row>
    <row r="693" spans="2:80" x14ac:dyDescent="0.15"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  <c r="BI693" s="30"/>
      <c r="BJ693" s="30"/>
      <c r="BK693" s="30"/>
      <c r="BL693" s="30"/>
      <c r="BM693" s="30"/>
      <c r="BN693" s="30"/>
      <c r="BO693" s="30"/>
      <c r="BP693" s="30"/>
      <c r="BQ693" s="30"/>
      <c r="BR693" s="30"/>
      <c r="BS693" s="30"/>
      <c r="BT693" s="30"/>
      <c r="BU693" s="30"/>
      <c r="BV693" s="30"/>
      <c r="BW693" s="30"/>
      <c r="BX693" s="30"/>
      <c r="BY693" s="30"/>
      <c r="BZ693" s="30"/>
      <c r="CA693" s="30"/>
      <c r="CB693" s="30"/>
    </row>
    <row r="694" spans="2:80" x14ac:dyDescent="0.15"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G694" s="30"/>
      <c r="BH694" s="30"/>
      <c r="BI694" s="30"/>
      <c r="BJ694" s="30"/>
      <c r="BK694" s="30"/>
      <c r="BL694" s="30"/>
      <c r="BM694" s="30"/>
      <c r="BN694" s="30"/>
      <c r="BO694" s="30"/>
      <c r="BP694" s="30"/>
      <c r="BQ694" s="30"/>
      <c r="BR694" s="30"/>
      <c r="BS694" s="30"/>
      <c r="BT694" s="30"/>
      <c r="BU694" s="30"/>
      <c r="BV694" s="30"/>
      <c r="BW694" s="30"/>
      <c r="BX694" s="30"/>
      <c r="BY694" s="30"/>
      <c r="BZ694" s="30"/>
      <c r="CA694" s="30"/>
      <c r="CB694" s="30"/>
    </row>
    <row r="695" spans="2:80" x14ac:dyDescent="0.15"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  <c r="BI695" s="30"/>
      <c r="BJ695" s="30"/>
      <c r="BK695" s="30"/>
      <c r="BL695" s="30"/>
      <c r="BM695" s="30"/>
      <c r="BN695" s="30"/>
      <c r="BO695" s="30"/>
      <c r="BP695" s="30"/>
      <c r="BQ695" s="30"/>
      <c r="BR695" s="30"/>
      <c r="BS695" s="30"/>
      <c r="BT695" s="30"/>
      <c r="BU695" s="30"/>
      <c r="BV695" s="30"/>
      <c r="BW695" s="30"/>
      <c r="BX695" s="30"/>
      <c r="BY695" s="30"/>
      <c r="BZ695" s="30"/>
      <c r="CA695" s="30"/>
      <c r="CB695" s="30"/>
    </row>
    <row r="696" spans="2:80" x14ac:dyDescent="0.15"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G696" s="30"/>
      <c r="BH696" s="30"/>
      <c r="BI696" s="30"/>
      <c r="BJ696" s="30"/>
      <c r="BK696" s="30"/>
      <c r="BL696" s="30"/>
      <c r="BM696" s="30"/>
      <c r="BN696" s="30"/>
      <c r="BO696" s="30"/>
      <c r="BP696" s="30"/>
      <c r="BQ696" s="30"/>
      <c r="BR696" s="30"/>
      <c r="BS696" s="30"/>
      <c r="BT696" s="30"/>
      <c r="BU696" s="30"/>
      <c r="BV696" s="30"/>
      <c r="BW696" s="30"/>
      <c r="BX696" s="30"/>
      <c r="BY696" s="30"/>
      <c r="BZ696" s="30"/>
      <c r="CA696" s="30"/>
      <c r="CB696" s="30"/>
    </row>
    <row r="697" spans="2:80" x14ac:dyDescent="0.15"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  <c r="BI697" s="30"/>
      <c r="BJ697" s="30"/>
      <c r="BK697" s="30"/>
      <c r="BL697" s="30"/>
      <c r="BM697" s="30"/>
      <c r="BN697" s="30"/>
      <c r="BO697" s="30"/>
      <c r="BP697" s="30"/>
      <c r="BQ697" s="30"/>
      <c r="BR697" s="30"/>
      <c r="BS697" s="30"/>
      <c r="BT697" s="30"/>
      <c r="BU697" s="30"/>
      <c r="BV697" s="30"/>
      <c r="BW697" s="30"/>
      <c r="BX697" s="30"/>
      <c r="BY697" s="30"/>
      <c r="BZ697" s="30"/>
      <c r="CA697" s="30"/>
      <c r="CB697" s="30"/>
    </row>
    <row r="698" spans="2:80" x14ac:dyDescent="0.15"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G698" s="30"/>
      <c r="BH698" s="30"/>
      <c r="BI698" s="30"/>
      <c r="BJ698" s="30"/>
      <c r="BK698" s="30"/>
      <c r="BL698" s="30"/>
      <c r="BM698" s="30"/>
      <c r="BN698" s="30"/>
      <c r="BO698" s="30"/>
      <c r="BP698" s="30"/>
      <c r="BQ698" s="30"/>
      <c r="BR698" s="30"/>
      <c r="BS698" s="30"/>
      <c r="BT698" s="30"/>
      <c r="BU698" s="30"/>
      <c r="BV698" s="30"/>
      <c r="BW698" s="30"/>
      <c r="BX698" s="30"/>
      <c r="BY698" s="30"/>
      <c r="BZ698" s="30"/>
      <c r="CA698" s="30"/>
      <c r="CB698" s="30"/>
    </row>
    <row r="699" spans="2:80" x14ac:dyDescent="0.15"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  <c r="BI699" s="30"/>
      <c r="BJ699" s="30"/>
      <c r="BK699" s="30"/>
      <c r="BL699" s="30"/>
      <c r="BM699" s="30"/>
      <c r="BN699" s="30"/>
      <c r="BO699" s="30"/>
      <c r="BP699" s="30"/>
      <c r="BQ699" s="30"/>
      <c r="BR699" s="30"/>
      <c r="BS699" s="30"/>
      <c r="BT699" s="30"/>
      <c r="BU699" s="30"/>
      <c r="BV699" s="30"/>
      <c r="BW699" s="30"/>
      <c r="BX699" s="30"/>
      <c r="BY699" s="30"/>
      <c r="BZ699" s="30"/>
      <c r="CA699" s="30"/>
      <c r="CB699" s="30"/>
    </row>
    <row r="700" spans="2:80" x14ac:dyDescent="0.15"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G700" s="30"/>
      <c r="BH700" s="30"/>
      <c r="BI700" s="30"/>
      <c r="BJ700" s="30"/>
      <c r="BK700" s="30"/>
      <c r="BL700" s="30"/>
      <c r="BM700" s="30"/>
      <c r="BN700" s="30"/>
      <c r="BO700" s="30"/>
      <c r="BP700" s="30"/>
      <c r="BQ700" s="30"/>
      <c r="BR700" s="30"/>
      <c r="BS700" s="30"/>
      <c r="BT700" s="30"/>
      <c r="BU700" s="30"/>
      <c r="BV700" s="30"/>
      <c r="BW700" s="30"/>
      <c r="BX700" s="30"/>
      <c r="BY700" s="30"/>
      <c r="BZ700" s="30"/>
      <c r="CA700" s="30"/>
      <c r="CB700" s="30"/>
    </row>
    <row r="701" spans="2:80" x14ac:dyDescent="0.15"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  <c r="BI701" s="30"/>
      <c r="BJ701" s="30"/>
      <c r="BK701" s="30"/>
      <c r="BL701" s="30"/>
      <c r="BM701" s="30"/>
      <c r="BN701" s="30"/>
      <c r="BO701" s="30"/>
      <c r="BP701" s="30"/>
      <c r="BQ701" s="30"/>
      <c r="BR701" s="30"/>
      <c r="BS701" s="30"/>
      <c r="BT701" s="30"/>
      <c r="BU701" s="30"/>
      <c r="BV701" s="30"/>
      <c r="BW701" s="30"/>
      <c r="BX701" s="30"/>
      <c r="BY701" s="30"/>
      <c r="BZ701" s="30"/>
      <c r="CA701" s="30"/>
      <c r="CB701" s="30"/>
    </row>
    <row r="702" spans="2:80" x14ac:dyDescent="0.15"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G702" s="30"/>
      <c r="BH702" s="30"/>
      <c r="BI702" s="30"/>
      <c r="BJ702" s="30"/>
      <c r="BK702" s="30"/>
      <c r="BL702" s="30"/>
      <c r="BM702" s="30"/>
      <c r="BN702" s="30"/>
      <c r="BO702" s="30"/>
      <c r="BP702" s="30"/>
      <c r="BQ702" s="30"/>
      <c r="BR702" s="30"/>
      <c r="BS702" s="30"/>
      <c r="BT702" s="30"/>
      <c r="BU702" s="30"/>
      <c r="BV702" s="30"/>
      <c r="BW702" s="30"/>
      <c r="BX702" s="30"/>
      <c r="BY702" s="30"/>
      <c r="BZ702" s="30"/>
      <c r="CA702" s="30"/>
      <c r="CB702" s="30"/>
    </row>
    <row r="703" spans="2:80" x14ac:dyDescent="0.15"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  <c r="BI703" s="30"/>
      <c r="BJ703" s="30"/>
      <c r="BK703" s="30"/>
      <c r="BL703" s="30"/>
      <c r="BM703" s="30"/>
      <c r="BN703" s="30"/>
      <c r="BO703" s="30"/>
      <c r="BP703" s="30"/>
      <c r="BQ703" s="30"/>
      <c r="BR703" s="30"/>
      <c r="BS703" s="30"/>
      <c r="BT703" s="30"/>
      <c r="BU703" s="30"/>
      <c r="BV703" s="30"/>
      <c r="BW703" s="30"/>
      <c r="BX703" s="30"/>
      <c r="BY703" s="30"/>
      <c r="BZ703" s="30"/>
      <c r="CA703" s="30"/>
      <c r="CB703" s="30"/>
    </row>
    <row r="704" spans="2:80" x14ac:dyDescent="0.15"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G704" s="30"/>
      <c r="BH704" s="30"/>
      <c r="BI704" s="30"/>
      <c r="BJ704" s="30"/>
      <c r="BK704" s="30"/>
      <c r="BL704" s="30"/>
      <c r="BM704" s="30"/>
      <c r="BN704" s="30"/>
      <c r="BO704" s="30"/>
      <c r="BP704" s="30"/>
      <c r="BQ704" s="30"/>
      <c r="BR704" s="30"/>
      <c r="BS704" s="30"/>
      <c r="BT704" s="30"/>
      <c r="BU704" s="30"/>
      <c r="BV704" s="30"/>
      <c r="BW704" s="30"/>
      <c r="BX704" s="30"/>
      <c r="BY704" s="30"/>
      <c r="BZ704" s="30"/>
      <c r="CA704" s="30"/>
      <c r="CB704" s="30"/>
    </row>
    <row r="705" spans="2:80" x14ac:dyDescent="0.15"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  <c r="BI705" s="30"/>
      <c r="BJ705" s="30"/>
      <c r="BK705" s="30"/>
      <c r="BL705" s="30"/>
      <c r="BM705" s="30"/>
      <c r="BN705" s="30"/>
      <c r="BO705" s="30"/>
      <c r="BP705" s="30"/>
      <c r="BQ705" s="30"/>
      <c r="BR705" s="30"/>
      <c r="BS705" s="30"/>
      <c r="BT705" s="30"/>
      <c r="BU705" s="30"/>
      <c r="BV705" s="30"/>
      <c r="BW705" s="30"/>
      <c r="BX705" s="30"/>
      <c r="BY705" s="30"/>
      <c r="BZ705" s="30"/>
      <c r="CA705" s="30"/>
      <c r="CB705" s="30"/>
    </row>
    <row r="706" spans="2:80" x14ac:dyDescent="0.15"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G706" s="30"/>
      <c r="BH706" s="30"/>
      <c r="BI706" s="30"/>
      <c r="BJ706" s="30"/>
      <c r="BK706" s="30"/>
      <c r="BL706" s="30"/>
      <c r="BM706" s="30"/>
      <c r="BN706" s="30"/>
      <c r="BO706" s="30"/>
      <c r="BP706" s="30"/>
      <c r="BQ706" s="30"/>
      <c r="BR706" s="30"/>
      <c r="BS706" s="30"/>
      <c r="BT706" s="30"/>
      <c r="BU706" s="30"/>
      <c r="BV706" s="30"/>
      <c r="BW706" s="30"/>
      <c r="BX706" s="30"/>
      <c r="BY706" s="30"/>
      <c r="BZ706" s="30"/>
      <c r="CA706" s="30"/>
      <c r="CB706" s="30"/>
    </row>
    <row r="707" spans="2:80" x14ac:dyDescent="0.15"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  <c r="BI707" s="30"/>
      <c r="BJ707" s="30"/>
      <c r="BK707" s="30"/>
      <c r="BL707" s="30"/>
      <c r="BM707" s="30"/>
      <c r="BN707" s="30"/>
      <c r="BO707" s="30"/>
      <c r="BP707" s="30"/>
      <c r="BQ707" s="30"/>
      <c r="BR707" s="30"/>
      <c r="BS707" s="30"/>
      <c r="BT707" s="30"/>
      <c r="BU707" s="30"/>
      <c r="BV707" s="30"/>
      <c r="BW707" s="30"/>
      <c r="BX707" s="30"/>
      <c r="BY707" s="30"/>
      <c r="BZ707" s="30"/>
      <c r="CA707" s="30"/>
      <c r="CB707" s="30"/>
    </row>
    <row r="708" spans="2:80" x14ac:dyDescent="0.15"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G708" s="30"/>
      <c r="BH708" s="30"/>
      <c r="BI708" s="30"/>
      <c r="BJ708" s="30"/>
      <c r="BK708" s="30"/>
      <c r="BL708" s="30"/>
      <c r="BM708" s="30"/>
      <c r="BN708" s="30"/>
      <c r="BO708" s="30"/>
      <c r="BP708" s="30"/>
      <c r="BQ708" s="30"/>
      <c r="BR708" s="30"/>
      <c r="BS708" s="30"/>
      <c r="BT708" s="30"/>
      <c r="BU708" s="30"/>
      <c r="BV708" s="30"/>
      <c r="BW708" s="30"/>
      <c r="BX708" s="30"/>
      <c r="BY708" s="30"/>
      <c r="BZ708" s="30"/>
      <c r="CA708" s="30"/>
      <c r="CB708" s="30"/>
    </row>
    <row r="709" spans="2:80" x14ac:dyDescent="0.15"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  <c r="BI709" s="30"/>
      <c r="BJ709" s="30"/>
      <c r="BK709" s="30"/>
      <c r="BL709" s="30"/>
      <c r="BM709" s="30"/>
      <c r="BN709" s="30"/>
      <c r="BO709" s="30"/>
      <c r="BP709" s="30"/>
      <c r="BQ709" s="30"/>
      <c r="BR709" s="30"/>
      <c r="BS709" s="30"/>
      <c r="BT709" s="30"/>
      <c r="BU709" s="30"/>
      <c r="BV709" s="30"/>
      <c r="BW709" s="30"/>
      <c r="BX709" s="30"/>
      <c r="BY709" s="30"/>
      <c r="BZ709" s="30"/>
      <c r="CA709" s="30"/>
      <c r="CB709" s="30"/>
    </row>
    <row r="710" spans="2:80" x14ac:dyDescent="0.15"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G710" s="30"/>
      <c r="BH710" s="30"/>
      <c r="BI710" s="30"/>
      <c r="BJ710" s="30"/>
      <c r="BK710" s="30"/>
      <c r="BL710" s="30"/>
      <c r="BM710" s="30"/>
      <c r="BN710" s="30"/>
      <c r="BO710" s="30"/>
      <c r="BP710" s="30"/>
      <c r="BQ710" s="30"/>
      <c r="BR710" s="30"/>
      <c r="BS710" s="30"/>
      <c r="BT710" s="30"/>
      <c r="BU710" s="30"/>
      <c r="BV710" s="30"/>
      <c r="BW710" s="30"/>
      <c r="BX710" s="30"/>
      <c r="BY710" s="30"/>
      <c r="BZ710" s="30"/>
      <c r="CA710" s="30"/>
      <c r="CB710" s="30"/>
    </row>
    <row r="711" spans="2:80" x14ac:dyDescent="0.15"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  <c r="BI711" s="30"/>
      <c r="BJ711" s="30"/>
      <c r="BK711" s="30"/>
      <c r="BL711" s="30"/>
      <c r="BM711" s="30"/>
      <c r="BN711" s="30"/>
      <c r="BO711" s="30"/>
      <c r="BP711" s="30"/>
      <c r="BQ711" s="30"/>
      <c r="BR711" s="30"/>
      <c r="BS711" s="30"/>
      <c r="BT711" s="30"/>
      <c r="BU711" s="30"/>
      <c r="BV711" s="30"/>
      <c r="BW711" s="30"/>
      <c r="BX711" s="30"/>
      <c r="BY711" s="30"/>
      <c r="BZ711" s="30"/>
      <c r="CA711" s="30"/>
      <c r="CB711" s="30"/>
    </row>
    <row r="712" spans="2:80" x14ac:dyDescent="0.15"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G712" s="30"/>
      <c r="BH712" s="30"/>
      <c r="BI712" s="30"/>
      <c r="BJ712" s="30"/>
      <c r="BK712" s="30"/>
      <c r="BL712" s="30"/>
      <c r="BM712" s="30"/>
      <c r="BN712" s="30"/>
      <c r="BO712" s="30"/>
      <c r="BP712" s="30"/>
      <c r="BQ712" s="30"/>
      <c r="BR712" s="30"/>
      <c r="BS712" s="30"/>
      <c r="BT712" s="30"/>
      <c r="BU712" s="30"/>
      <c r="BV712" s="30"/>
      <c r="BW712" s="30"/>
      <c r="BX712" s="30"/>
      <c r="BY712" s="30"/>
      <c r="BZ712" s="30"/>
      <c r="CA712" s="30"/>
      <c r="CB712" s="30"/>
    </row>
    <row r="713" spans="2:80" x14ac:dyDescent="0.15"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  <c r="BI713" s="30"/>
      <c r="BJ713" s="30"/>
      <c r="BK713" s="30"/>
      <c r="BL713" s="30"/>
      <c r="BM713" s="30"/>
      <c r="BN713" s="30"/>
      <c r="BO713" s="30"/>
      <c r="BP713" s="30"/>
      <c r="BQ713" s="30"/>
      <c r="BR713" s="30"/>
      <c r="BS713" s="30"/>
      <c r="BT713" s="30"/>
      <c r="BU713" s="30"/>
      <c r="BV713" s="30"/>
      <c r="BW713" s="30"/>
      <c r="BX713" s="30"/>
      <c r="BY713" s="30"/>
      <c r="BZ713" s="30"/>
      <c r="CA713" s="30"/>
      <c r="CB713" s="30"/>
    </row>
    <row r="714" spans="2:80" x14ac:dyDescent="0.15"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G714" s="30"/>
      <c r="BH714" s="30"/>
      <c r="BI714" s="30"/>
      <c r="BJ714" s="30"/>
      <c r="BK714" s="30"/>
      <c r="BL714" s="30"/>
      <c r="BM714" s="30"/>
      <c r="BN714" s="30"/>
      <c r="BO714" s="30"/>
      <c r="BP714" s="30"/>
      <c r="BQ714" s="30"/>
      <c r="BR714" s="30"/>
      <c r="BS714" s="30"/>
      <c r="BT714" s="30"/>
      <c r="BU714" s="30"/>
      <c r="BV714" s="30"/>
      <c r="BW714" s="30"/>
      <c r="BX714" s="30"/>
      <c r="BY714" s="30"/>
      <c r="BZ714" s="30"/>
      <c r="CA714" s="30"/>
      <c r="CB714" s="30"/>
    </row>
    <row r="715" spans="2:80" x14ac:dyDescent="0.15"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  <c r="BI715" s="30"/>
      <c r="BJ715" s="30"/>
      <c r="BK715" s="30"/>
      <c r="BL715" s="30"/>
      <c r="BM715" s="30"/>
      <c r="BN715" s="30"/>
      <c r="BO715" s="30"/>
      <c r="BP715" s="30"/>
      <c r="BQ715" s="30"/>
      <c r="BR715" s="30"/>
      <c r="BS715" s="30"/>
      <c r="BT715" s="30"/>
      <c r="BU715" s="30"/>
      <c r="BV715" s="30"/>
      <c r="BW715" s="30"/>
      <c r="BX715" s="30"/>
      <c r="BY715" s="30"/>
      <c r="BZ715" s="30"/>
      <c r="CA715" s="30"/>
      <c r="CB715" s="30"/>
    </row>
    <row r="716" spans="2:80" x14ac:dyDescent="0.15"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G716" s="30"/>
      <c r="BH716" s="30"/>
      <c r="BI716" s="30"/>
      <c r="BJ716" s="30"/>
      <c r="BK716" s="30"/>
      <c r="BL716" s="30"/>
      <c r="BM716" s="30"/>
      <c r="BN716" s="30"/>
      <c r="BO716" s="30"/>
      <c r="BP716" s="30"/>
      <c r="BQ716" s="30"/>
      <c r="BR716" s="30"/>
      <c r="BS716" s="30"/>
      <c r="BT716" s="30"/>
      <c r="BU716" s="30"/>
      <c r="BV716" s="30"/>
      <c r="BW716" s="30"/>
      <c r="BX716" s="30"/>
      <c r="BY716" s="30"/>
      <c r="BZ716" s="30"/>
      <c r="CA716" s="30"/>
      <c r="CB716" s="30"/>
    </row>
    <row r="717" spans="2:80" x14ac:dyDescent="0.15"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  <c r="BI717" s="30"/>
      <c r="BJ717" s="30"/>
      <c r="BK717" s="30"/>
      <c r="BL717" s="30"/>
      <c r="BM717" s="30"/>
      <c r="BN717" s="30"/>
      <c r="BO717" s="30"/>
      <c r="BP717" s="30"/>
      <c r="BQ717" s="30"/>
      <c r="BR717" s="30"/>
      <c r="BS717" s="30"/>
      <c r="BT717" s="30"/>
      <c r="BU717" s="30"/>
      <c r="BV717" s="30"/>
      <c r="BW717" s="30"/>
      <c r="BX717" s="30"/>
      <c r="BY717" s="30"/>
      <c r="BZ717" s="30"/>
      <c r="CA717" s="30"/>
      <c r="CB717" s="30"/>
    </row>
    <row r="718" spans="2:80" x14ac:dyDescent="0.15"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G718" s="30"/>
      <c r="BH718" s="30"/>
      <c r="BI718" s="30"/>
      <c r="BJ718" s="30"/>
      <c r="BK718" s="30"/>
      <c r="BL718" s="30"/>
      <c r="BM718" s="30"/>
      <c r="BN718" s="30"/>
      <c r="BO718" s="30"/>
      <c r="BP718" s="30"/>
      <c r="BQ718" s="30"/>
      <c r="BR718" s="30"/>
      <c r="BS718" s="30"/>
      <c r="BT718" s="30"/>
      <c r="BU718" s="30"/>
      <c r="BV718" s="30"/>
      <c r="BW718" s="30"/>
      <c r="BX718" s="30"/>
      <c r="BY718" s="30"/>
      <c r="BZ718" s="30"/>
      <c r="CA718" s="30"/>
      <c r="CB718" s="30"/>
    </row>
    <row r="719" spans="2:80" x14ac:dyDescent="0.15"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  <c r="BI719" s="30"/>
      <c r="BJ719" s="30"/>
      <c r="BK719" s="30"/>
      <c r="BL719" s="30"/>
      <c r="BM719" s="30"/>
      <c r="BN719" s="30"/>
      <c r="BO719" s="30"/>
      <c r="BP719" s="30"/>
      <c r="BQ719" s="30"/>
      <c r="BR719" s="30"/>
      <c r="BS719" s="30"/>
      <c r="BT719" s="30"/>
      <c r="BU719" s="30"/>
      <c r="BV719" s="30"/>
      <c r="BW719" s="30"/>
      <c r="BX719" s="30"/>
      <c r="BY719" s="30"/>
      <c r="BZ719" s="30"/>
      <c r="CA719" s="30"/>
      <c r="CB719" s="30"/>
    </row>
    <row r="720" spans="2:80" x14ac:dyDescent="0.15"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G720" s="30"/>
      <c r="BH720" s="30"/>
      <c r="BI720" s="30"/>
      <c r="BJ720" s="30"/>
      <c r="BK720" s="30"/>
      <c r="BL720" s="30"/>
      <c r="BM720" s="30"/>
      <c r="BN720" s="30"/>
      <c r="BO720" s="30"/>
      <c r="BP720" s="30"/>
      <c r="BQ720" s="30"/>
      <c r="BR720" s="30"/>
      <c r="BS720" s="30"/>
      <c r="BT720" s="30"/>
      <c r="BU720" s="30"/>
      <c r="BV720" s="30"/>
      <c r="BW720" s="30"/>
      <c r="BX720" s="30"/>
      <c r="BY720" s="30"/>
      <c r="BZ720" s="30"/>
      <c r="CA720" s="30"/>
      <c r="CB720" s="30"/>
    </row>
    <row r="721" spans="2:80" x14ac:dyDescent="0.15"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  <c r="BI721" s="30"/>
      <c r="BJ721" s="30"/>
      <c r="BK721" s="30"/>
      <c r="BL721" s="30"/>
      <c r="BM721" s="30"/>
      <c r="BN721" s="30"/>
      <c r="BO721" s="30"/>
      <c r="BP721" s="30"/>
      <c r="BQ721" s="30"/>
      <c r="BR721" s="30"/>
      <c r="BS721" s="30"/>
      <c r="BT721" s="30"/>
      <c r="BU721" s="30"/>
      <c r="BV721" s="30"/>
      <c r="BW721" s="30"/>
      <c r="BX721" s="30"/>
      <c r="BY721" s="30"/>
      <c r="BZ721" s="30"/>
      <c r="CA721" s="30"/>
      <c r="CB721" s="30"/>
    </row>
    <row r="722" spans="2:80" x14ac:dyDescent="0.15"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G722" s="30"/>
      <c r="BH722" s="30"/>
      <c r="BI722" s="30"/>
      <c r="BJ722" s="30"/>
      <c r="BK722" s="30"/>
      <c r="BL722" s="30"/>
      <c r="BM722" s="30"/>
      <c r="BN722" s="30"/>
      <c r="BO722" s="30"/>
      <c r="BP722" s="30"/>
      <c r="BQ722" s="30"/>
      <c r="BR722" s="30"/>
      <c r="BS722" s="30"/>
      <c r="BT722" s="30"/>
      <c r="BU722" s="30"/>
      <c r="BV722" s="30"/>
      <c r="BW722" s="30"/>
      <c r="BX722" s="30"/>
      <c r="BY722" s="30"/>
      <c r="BZ722" s="30"/>
      <c r="CA722" s="30"/>
      <c r="CB722" s="30"/>
    </row>
    <row r="723" spans="2:80" x14ac:dyDescent="0.15"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G723" s="30"/>
      <c r="BH723" s="30"/>
      <c r="BI723" s="30"/>
      <c r="BJ723" s="30"/>
      <c r="BK723" s="30"/>
      <c r="BL723" s="30"/>
      <c r="BM723" s="30"/>
      <c r="BN723" s="30"/>
      <c r="BO723" s="30"/>
      <c r="BP723" s="30"/>
      <c r="BQ723" s="30"/>
      <c r="BR723" s="30"/>
      <c r="BS723" s="30"/>
      <c r="BT723" s="30"/>
      <c r="BU723" s="30"/>
      <c r="BV723" s="30"/>
      <c r="BW723" s="30"/>
      <c r="BX723" s="30"/>
      <c r="BY723" s="30"/>
      <c r="BZ723" s="30"/>
      <c r="CA723" s="30"/>
      <c r="CB723" s="30"/>
    </row>
    <row r="724" spans="2:80" x14ac:dyDescent="0.15"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G724" s="30"/>
      <c r="BH724" s="30"/>
      <c r="BI724" s="30"/>
      <c r="BJ724" s="30"/>
      <c r="BK724" s="30"/>
      <c r="BL724" s="30"/>
      <c r="BM724" s="30"/>
      <c r="BN724" s="30"/>
      <c r="BO724" s="30"/>
      <c r="BP724" s="30"/>
      <c r="BQ724" s="30"/>
      <c r="BR724" s="30"/>
      <c r="BS724" s="30"/>
      <c r="BT724" s="30"/>
      <c r="BU724" s="30"/>
      <c r="BV724" s="30"/>
      <c r="BW724" s="30"/>
      <c r="BX724" s="30"/>
      <c r="BY724" s="30"/>
      <c r="BZ724" s="30"/>
      <c r="CA724" s="30"/>
      <c r="CB724" s="30"/>
    </row>
    <row r="725" spans="2:80" x14ac:dyDescent="0.15"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G725" s="30"/>
      <c r="BH725" s="30"/>
      <c r="BI725" s="30"/>
      <c r="BJ725" s="30"/>
      <c r="BK725" s="30"/>
      <c r="BL725" s="30"/>
      <c r="BM725" s="30"/>
      <c r="BN725" s="30"/>
      <c r="BO725" s="30"/>
      <c r="BP725" s="30"/>
      <c r="BQ725" s="30"/>
      <c r="BR725" s="30"/>
      <c r="BS725" s="30"/>
      <c r="BT725" s="30"/>
      <c r="BU725" s="30"/>
      <c r="BV725" s="30"/>
      <c r="BW725" s="30"/>
      <c r="BX725" s="30"/>
      <c r="BY725" s="30"/>
      <c r="BZ725" s="30"/>
      <c r="CA725" s="30"/>
      <c r="CB725" s="30"/>
    </row>
    <row r="726" spans="2:80" x14ac:dyDescent="0.15"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30"/>
      <c r="BB726" s="30"/>
      <c r="BC726" s="30"/>
      <c r="BD726" s="30"/>
      <c r="BE726" s="30"/>
      <c r="BF726" s="30"/>
      <c r="BG726" s="30"/>
      <c r="BH726" s="30"/>
      <c r="BI726" s="30"/>
      <c r="BJ726" s="30"/>
      <c r="BK726" s="30"/>
      <c r="BL726" s="30"/>
      <c r="BM726" s="30"/>
      <c r="BN726" s="30"/>
      <c r="BO726" s="30"/>
      <c r="BP726" s="30"/>
      <c r="BQ726" s="30"/>
      <c r="BR726" s="30"/>
      <c r="BS726" s="30"/>
      <c r="BT726" s="30"/>
      <c r="BU726" s="30"/>
      <c r="BV726" s="30"/>
      <c r="BW726" s="30"/>
      <c r="BX726" s="30"/>
      <c r="BY726" s="30"/>
      <c r="BZ726" s="30"/>
      <c r="CA726" s="30"/>
      <c r="CB726" s="30"/>
    </row>
    <row r="727" spans="2:80" x14ac:dyDescent="0.15"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30"/>
      <c r="BF727" s="30"/>
      <c r="BG727" s="30"/>
      <c r="BH727" s="30"/>
      <c r="BI727" s="30"/>
      <c r="BJ727" s="30"/>
      <c r="BK727" s="30"/>
      <c r="BL727" s="30"/>
      <c r="BM727" s="30"/>
      <c r="BN727" s="30"/>
      <c r="BO727" s="30"/>
      <c r="BP727" s="30"/>
      <c r="BQ727" s="30"/>
      <c r="BR727" s="30"/>
      <c r="BS727" s="30"/>
      <c r="BT727" s="30"/>
      <c r="BU727" s="30"/>
      <c r="BV727" s="30"/>
      <c r="BW727" s="30"/>
      <c r="BX727" s="30"/>
      <c r="BY727" s="30"/>
      <c r="BZ727" s="30"/>
      <c r="CA727" s="30"/>
      <c r="CB727" s="30"/>
    </row>
    <row r="728" spans="2:80" x14ac:dyDescent="0.15"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30"/>
      <c r="BB728" s="30"/>
      <c r="BC728" s="30"/>
      <c r="BD728" s="30"/>
      <c r="BE728" s="30"/>
      <c r="BF728" s="30"/>
      <c r="BG728" s="30"/>
      <c r="BH728" s="30"/>
      <c r="BI728" s="30"/>
      <c r="BJ728" s="30"/>
      <c r="BK728" s="30"/>
      <c r="BL728" s="30"/>
      <c r="BM728" s="30"/>
      <c r="BN728" s="30"/>
      <c r="BO728" s="30"/>
      <c r="BP728" s="30"/>
      <c r="BQ728" s="30"/>
      <c r="BR728" s="30"/>
      <c r="BS728" s="30"/>
      <c r="BT728" s="30"/>
      <c r="BU728" s="30"/>
      <c r="BV728" s="30"/>
      <c r="BW728" s="30"/>
      <c r="BX728" s="30"/>
      <c r="BY728" s="30"/>
      <c r="BZ728" s="30"/>
      <c r="CA728" s="30"/>
      <c r="CB728" s="30"/>
    </row>
    <row r="729" spans="2:80" x14ac:dyDescent="0.15"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30"/>
      <c r="BF729" s="30"/>
      <c r="BG729" s="30"/>
      <c r="BH729" s="30"/>
      <c r="BI729" s="30"/>
      <c r="BJ729" s="30"/>
      <c r="BK729" s="30"/>
      <c r="BL729" s="30"/>
      <c r="BM729" s="30"/>
      <c r="BN729" s="30"/>
      <c r="BO729" s="30"/>
      <c r="BP729" s="30"/>
      <c r="BQ729" s="30"/>
      <c r="BR729" s="30"/>
      <c r="BS729" s="30"/>
      <c r="BT729" s="30"/>
      <c r="BU729" s="30"/>
      <c r="BV729" s="30"/>
      <c r="BW729" s="30"/>
      <c r="BX729" s="30"/>
      <c r="BY729" s="30"/>
      <c r="BZ729" s="30"/>
      <c r="CA729" s="30"/>
      <c r="CB729" s="30"/>
    </row>
    <row r="730" spans="2:80" x14ac:dyDescent="0.15"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30"/>
      <c r="BB730" s="30"/>
      <c r="BC730" s="30"/>
      <c r="BD730" s="30"/>
      <c r="BE730" s="30"/>
      <c r="BF730" s="30"/>
      <c r="BG730" s="30"/>
      <c r="BH730" s="30"/>
      <c r="BI730" s="30"/>
      <c r="BJ730" s="30"/>
      <c r="BK730" s="30"/>
      <c r="BL730" s="30"/>
      <c r="BM730" s="30"/>
      <c r="BN730" s="30"/>
      <c r="BO730" s="30"/>
      <c r="BP730" s="30"/>
      <c r="BQ730" s="30"/>
      <c r="BR730" s="30"/>
      <c r="BS730" s="30"/>
      <c r="BT730" s="30"/>
      <c r="BU730" s="30"/>
      <c r="BV730" s="30"/>
      <c r="BW730" s="30"/>
      <c r="BX730" s="30"/>
      <c r="BY730" s="30"/>
      <c r="BZ730" s="30"/>
      <c r="CA730" s="30"/>
      <c r="CB730" s="30"/>
    </row>
    <row r="731" spans="2:80" x14ac:dyDescent="0.15"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30"/>
      <c r="BF731" s="30"/>
      <c r="BG731" s="30"/>
      <c r="BH731" s="30"/>
      <c r="BI731" s="30"/>
      <c r="BJ731" s="30"/>
      <c r="BK731" s="30"/>
      <c r="BL731" s="30"/>
      <c r="BM731" s="30"/>
      <c r="BN731" s="30"/>
      <c r="BO731" s="30"/>
      <c r="BP731" s="30"/>
      <c r="BQ731" s="30"/>
      <c r="BR731" s="30"/>
      <c r="BS731" s="30"/>
      <c r="BT731" s="30"/>
      <c r="BU731" s="30"/>
      <c r="BV731" s="30"/>
      <c r="BW731" s="30"/>
      <c r="BX731" s="30"/>
      <c r="BY731" s="30"/>
      <c r="BZ731" s="30"/>
      <c r="CA731" s="30"/>
      <c r="CB731" s="30"/>
    </row>
    <row r="732" spans="2:80" x14ac:dyDescent="0.15"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30"/>
      <c r="BB732" s="30"/>
      <c r="BC732" s="30"/>
      <c r="BD732" s="30"/>
      <c r="BE732" s="30"/>
      <c r="BF732" s="30"/>
      <c r="BG732" s="30"/>
      <c r="BH732" s="30"/>
      <c r="BI732" s="30"/>
      <c r="BJ732" s="30"/>
      <c r="BK732" s="30"/>
      <c r="BL732" s="30"/>
      <c r="BM732" s="30"/>
      <c r="BN732" s="30"/>
      <c r="BO732" s="30"/>
      <c r="BP732" s="30"/>
      <c r="BQ732" s="30"/>
      <c r="BR732" s="30"/>
      <c r="BS732" s="30"/>
      <c r="BT732" s="30"/>
      <c r="BU732" s="30"/>
      <c r="BV732" s="30"/>
      <c r="BW732" s="30"/>
      <c r="BX732" s="30"/>
      <c r="BY732" s="30"/>
      <c r="BZ732" s="30"/>
      <c r="CA732" s="30"/>
      <c r="CB732" s="30"/>
    </row>
    <row r="733" spans="2:80" x14ac:dyDescent="0.15"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30"/>
      <c r="BF733" s="30"/>
      <c r="BG733" s="30"/>
      <c r="BH733" s="30"/>
      <c r="BI733" s="30"/>
      <c r="BJ733" s="30"/>
      <c r="BK733" s="30"/>
      <c r="BL733" s="30"/>
      <c r="BM733" s="30"/>
      <c r="BN733" s="30"/>
      <c r="BO733" s="30"/>
      <c r="BP733" s="30"/>
      <c r="BQ733" s="30"/>
      <c r="BR733" s="30"/>
      <c r="BS733" s="30"/>
      <c r="BT733" s="30"/>
      <c r="BU733" s="30"/>
      <c r="BV733" s="30"/>
      <c r="BW733" s="30"/>
      <c r="BX733" s="30"/>
      <c r="BY733" s="30"/>
      <c r="BZ733" s="30"/>
      <c r="CA733" s="30"/>
      <c r="CB733" s="30"/>
    </row>
    <row r="734" spans="2:80" x14ac:dyDescent="0.15"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30"/>
      <c r="BB734" s="30"/>
      <c r="BC734" s="30"/>
      <c r="BD734" s="30"/>
      <c r="BE734" s="30"/>
      <c r="BF734" s="30"/>
      <c r="BG734" s="30"/>
      <c r="BH734" s="30"/>
      <c r="BI734" s="30"/>
      <c r="BJ734" s="30"/>
      <c r="BK734" s="30"/>
      <c r="BL734" s="30"/>
      <c r="BM734" s="30"/>
      <c r="BN734" s="30"/>
      <c r="BO734" s="30"/>
      <c r="BP734" s="30"/>
      <c r="BQ734" s="30"/>
      <c r="BR734" s="30"/>
      <c r="BS734" s="30"/>
      <c r="BT734" s="30"/>
      <c r="BU734" s="30"/>
      <c r="BV734" s="30"/>
      <c r="BW734" s="30"/>
      <c r="BX734" s="30"/>
      <c r="BY734" s="30"/>
      <c r="BZ734" s="30"/>
      <c r="CA734" s="30"/>
      <c r="CB734" s="30"/>
    </row>
    <row r="735" spans="2:80" x14ac:dyDescent="0.15"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  <c r="AY735" s="30"/>
      <c r="AZ735" s="30"/>
      <c r="BA735" s="30"/>
      <c r="BB735" s="30"/>
      <c r="BC735" s="30"/>
      <c r="BD735" s="30"/>
      <c r="BE735" s="30"/>
      <c r="BF735" s="30"/>
      <c r="BG735" s="30"/>
      <c r="BH735" s="30"/>
      <c r="BI735" s="30"/>
      <c r="BJ735" s="30"/>
      <c r="BK735" s="30"/>
      <c r="BL735" s="30"/>
      <c r="BM735" s="30"/>
      <c r="BN735" s="30"/>
      <c r="BO735" s="30"/>
      <c r="BP735" s="30"/>
      <c r="BQ735" s="30"/>
      <c r="BR735" s="30"/>
      <c r="BS735" s="30"/>
      <c r="BT735" s="30"/>
      <c r="BU735" s="30"/>
      <c r="BV735" s="30"/>
      <c r="BW735" s="30"/>
      <c r="BX735" s="30"/>
      <c r="BY735" s="30"/>
      <c r="BZ735" s="30"/>
      <c r="CA735" s="30"/>
      <c r="CB735" s="30"/>
    </row>
    <row r="736" spans="2:80" x14ac:dyDescent="0.15"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  <c r="AV736" s="30"/>
      <c r="AW736" s="30"/>
      <c r="AX736" s="30"/>
      <c r="AY736" s="30"/>
      <c r="AZ736" s="30"/>
      <c r="BA736" s="30"/>
      <c r="BB736" s="30"/>
      <c r="BC736" s="30"/>
      <c r="BD736" s="30"/>
      <c r="BE736" s="30"/>
      <c r="BF736" s="30"/>
      <c r="BG736" s="30"/>
      <c r="BH736" s="30"/>
      <c r="BI736" s="30"/>
      <c r="BJ736" s="30"/>
      <c r="BK736" s="30"/>
      <c r="BL736" s="30"/>
      <c r="BM736" s="30"/>
      <c r="BN736" s="30"/>
      <c r="BO736" s="30"/>
      <c r="BP736" s="30"/>
      <c r="BQ736" s="30"/>
      <c r="BR736" s="30"/>
      <c r="BS736" s="30"/>
      <c r="BT736" s="30"/>
      <c r="BU736" s="30"/>
      <c r="BV736" s="30"/>
      <c r="BW736" s="30"/>
      <c r="BX736" s="30"/>
      <c r="BY736" s="30"/>
      <c r="BZ736" s="30"/>
      <c r="CA736" s="30"/>
      <c r="CB736" s="30"/>
    </row>
    <row r="737" spans="2:80" x14ac:dyDescent="0.15"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  <c r="AY737" s="30"/>
      <c r="AZ737" s="30"/>
      <c r="BA737" s="30"/>
      <c r="BB737" s="30"/>
      <c r="BC737" s="30"/>
      <c r="BD737" s="30"/>
      <c r="BE737" s="30"/>
      <c r="BF737" s="30"/>
      <c r="BG737" s="30"/>
      <c r="BH737" s="30"/>
      <c r="BI737" s="30"/>
      <c r="BJ737" s="30"/>
      <c r="BK737" s="30"/>
      <c r="BL737" s="30"/>
      <c r="BM737" s="30"/>
      <c r="BN737" s="30"/>
      <c r="BO737" s="30"/>
      <c r="BP737" s="30"/>
      <c r="BQ737" s="30"/>
      <c r="BR737" s="30"/>
      <c r="BS737" s="30"/>
      <c r="BT737" s="30"/>
      <c r="BU737" s="30"/>
      <c r="BV737" s="30"/>
      <c r="BW737" s="30"/>
      <c r="BX737" s="30"/>
      <c r="BY737" s="30"/>
      <c r="BZ737" s="30"/>
      <c r="CA737" s="30"/>
      <c r="CB737" s="30"/>
    </row>
  </sheetData>
  <mergeCells count="438">
    <mergeCell ref="B38:C38"/>
    <mergeCell ref="D38:E38"/>
    <mergeCell ref="H11:I11"/>
    <mergeCell ref="H19:I19"/>
    <mergeCell ref="P38:Q38"/>
    <mergeCell ref="P39:Q39"/>
    <mergeCell ref="BL21:BM21"/>
    <mergeCell ref="AR53:AW53"/>
    <mergeCell ref="V23:W23"/>
    <mergeCell ref="X23:Y23"/>
    <mergeCell ref="V31:W31"/>
    <mergeCell ref="X31:Y31"/>
    <mergeCell ref="V39:W39"/>
    <mergeCell ref="X39:Y39"/>
    <mergeCell ref="Z12:AA12"/>
    <mergeCell ref="AB12:AC12"/>
    <mergeCell ref="Z20:AA20"/>
    <mergeCell ref="AB20:AC20"/>
    <mergeCell ref="Z28:AA28"/>
    <mergeCell ref="AB28:AC28"/>
    <mergeCell ref="F35:G35"/>
    <mergeCell ref="R53:S53"/>
    <mergeCell ref="R54:S54"/>
    <mergeCell ref="Z54:AA54"/>
    <mergeCell ref="K44:L44"/>
    <mergeCell ref="V44:W44"/>
    <mergeCell ref="P36:Q36"/>
    <mergeCell ref="N37:O37"/>
    <mergeCell ref="P37:Q37"/>
    <mergeCell ref="H35:I35"/>
    <mergeCell ref="J32:K32"/>
    <mergeCell ref="L32:M32"/>
    <mergeCell ref="J3:M3"/>
    <mergeCell ref="J4:K4"/>
    <mergeCell ref="L21:M21"/>
    <mergeCell ref="B3:E3"/>
    <mergeCell ref="B4:C4"/>
    <mergeCell ref="B6:C6"/>
    <mergeCell ref="D6:E6"/>
    <mergeCell ref="B14:C14"/>
    <mergeCell ref="H27:I27"/>
    <mergeCell ref="D15:E15"/>
    <mergeCell ref="H20:I20"/>
    <mergeCell ref="D23:E24"/>
    <mergeCell ref="D14:E14"/>
    <mergeCell ref="B22:C22"/>
    <mergeCell ref="D22:E22"/>
    <mergeCell ref="B30:C30"/>
    <mergeCell ref="D30:E30"/>
    <mergeCell ref="N29:O29"/>
    <mergeCell ref="P29:Q29"/>
    <mergeCell ref="R10:S10"/>
    <mergeCell ref="T34:U34"/>
    <mergeCell ref="J8:K8"/>
    <mergeCell ref="Z3:AC3"/>
    <mergeCell ref="Z4:AA4"/>
    <mergeCell ref="V3:Y3"/>
    <mergeCell ref="V4:W4"/>
    <mergeCell ref="V7:W7"/>
    <mergeCell ref="X7:Y7"/>
    <mergeCell ref="V15:W15"/>
    <mergeCell ref="X15:Y15"/>
    <mergeCell ref="X5:Y5"/>
    <mergeCell ref="X17:Y17"/>
    <mergeCell ref="AB32:AC32"/>
    <mergeCell ref="X8:Y8"/>
    <mergeCell ref="X10:Y10"/>
    <mergeCell ref="X13:Y13"/>
    <mergeCell ref="X16:Y16"/>
    <mergeCell ref="X18:Y18"/>
    <mergeCell ref="X21:Y21"/>
    <mergeCell ref="X24:Y24"/>
    <mergeCell ref="X26:Y26"/>
    <mergeCell ref="F3:I3"/>
    <mergeCell ref="F4:G4"/>
    <mergeCell ref="F11:G11"/>
    <mergeCell ref="F19:G19"/>
    <mergeCell ref="F27:G27"/>
    <mergeCell ref="R3:U3"/>
    <mergeCell ref="R4:S4"/>
    <mergeCell ref="N3:Q3"/>
    <mergeCell ref="N4:O4"/>
    <mergeCell ref="N13:O13"/>
    <mergeCell ref="P13:Q13"/>
    <mergeCell ref="N21:O21"/>
    <mergeCell ref="P21:Q21"/>
    <mergeCell ref="L8:M8"/>
    <mergeCell ref="J16:K16"/>
    <mergeCell ref="L16:M16"/>
    <mergeCell ref="J24:K24"/>
    <mergeCell ref="L24:M24"/>
    <mergeCell ref="N5:O5"/>
    <mergeCell ref="P5:Q5"/>
    <mergeCell ref="AJ23:AK28"/>
    <mergeCell ref="AJ31:AK36"/>
    <mergeCell ref="BJ55:BM55"/>
    <mergeCell ref="BB56:BI56"/>
    <mergeCell ref="BJ56:BM56"/>
    <mergeCell ref="AR55:AW55"/>
    <mergeCell ref="AD3:AG3"/>
    <mergeCell ref="AD4:AE4"/>
    <mergeCell ref="AF5:AG5"/>
    <mergeCell ref="AP3:AS3"/>
    <mergeCell ref="AP4:AQ4"/>
    <mergeCell ref="AD33:AE33"/>
    <mergeCell ref="AH6:AI6"/>
    <mergeCell ref="BB54:BI54"/>
    <mergeCell ref="BJ54:BM54"/>
    <mergeCell ref="AP34:AQ34"/>
    <mergeCell ref="AN14:AO14"/>
    <mergeCell ref="AL22:AM22"/>
    <mergeCell ref="AJ30:AK30"/>
    <mergeCell ref="AH30:AI30"/>
    <mergeCell ref="AD9:AE9"/>
    <mergeCell ref="AD17:AE17"/>
    <mergeCell ref="AD25:AE25"/>
    <mergeCell ref="BB55:BI55"/>
    <mergeCell ref="AH3:AK3"/>
    <mergeCell ref="AH4:AI4"/>
    <mergeCell ref="AJ6:AK6"/>
    <mergeCell ref="AH14:AI14"/>
    <mergeCell ref="AJ14:AK14"/>
    <mergeCell ref="AH22:AI22"/>
    <mergeCell ref="AJ22:AK22"/>
    <mergeCell ref="AJ7:AK7"/>
    <mergeCell ref="AJ9:AK9"/>
    <mergeCell ref="AJ12:AK12"/>
    <mergeCell ref="AJ15:AK15"/>
    <mergeCell ref="AJ17:AK17"/>
    <mergeCell ref="AJ20:AK20"/>
    <mergeCell ref="AL3:AO3"/>
    <mergeCell ref="AL4:AM4"/>
    <mergeCell ref="AL6:AM6"/>
    <mergeCell ref="AN6:AO6"/>
    <mergeCell ref="AL14:AM14"/>
    <mergeCell ref="AN38:AO38"/>
    <mergeCell ref="AP10:AQ10"/>
    <mergeCell ref="AP18:AQ18"/>
    <mergeCell ref="AP26:AQ26"/>
    <mergeCell ref="AN22:AO22"/>
    <mergeCell ref="AL30:AM30"/>
    <mergeCell ref="AN30:AO30"/>
    <mergeCell ref="AL38:AM38"/>
    <mergeCell ref="AR34:AS34"/>
    <mergeCell ref="AR11:AS11"/>
    <mergeCell ref="AR18:AS18"/>
    <mergeCell ref="AR10:AS10"/>
    <mergeCell ref="AR5:AS5"/>
    <mergeCell ref="AR8:AS8"/>
    <mergeCell ref="AR13:AS13"/>
    <mergeCell ref="AR16:AS16"/>
    <mergeCell ref="AR19:AS24"/>
    <mergeCell ref="AR27:AS32"/>
    <mergeCell ref="AR26:AS26"/>
    <mergeCell ref="AT3:AW3"/>
    <mergeCell ref="AT4:AU4"/>
    <mergeCell ref="AV5:AW5"/>
    <mergeCell ref="AV13:AW13"/>
    <mergeCell ref="BF3:BI3"/>
    <mergeCell ref="BF4:BG4"/>
    <mergeCell ref="BH21:BI21"/>
    <mergeCell ref="BB3:BE3"/>
    <mergeCell ref="BB4:BC4"/>
    <mergeCell ref="BD10:BE10"/>
    <mergeCell ref="BD18:BE18"/>
    <mergeCell ref="BF7:BG7"/>
    <mergeCell ref="BH7:BI7"/>
    <mergeCell ref="BF15:BG15"/>
    <mergeCell ref="BH15:BI15"/>
    <mergeCell ref="AX3:BA3"/>
    <mergeCell ref="AX4:AY4"/>
    <mergeCell ref="AX5:AY5"/>
    <mergeCell ref="AZ5:BA5"/>
    <mergeCell ref="AX13:AY13"/>
    <mergeCell ref="AZ13:BA13"/>
    <mergeCell ref="AX21:AY21"/>
    <mergeCell ref="AZ21:BA21"/>
    <mergeCell ref="BX3:CB3"/>
    <mergeCell ref="BX4:BY4"/>
    <mergeCell ref="BS3:BW3"/>
    <mergeCell ref="BS4:BT4"/>
    <mergeCell ref="BU5:BW5"/>
    <mergeCell ref="BS38:BT38"/>
    <mergeCell ref="BU38:BW38"/>
    <mergeCell ref="BX11:BY11"/>
    <mergeCell ref="BS6:BT6"/>
    <mergeCell ref="BU6:BW6"/>
    <mergeCell ref="BS14:BT14"/>
    <mergeCell ref="BU14:BW14"/>
    <mergeCell ref="BS22:BT22"/>
    <mergeCell ref="BU22:BW22"/>
    <mergeCell ref="BH40:BI40"/>
    <mergeCell ref="BL20:BM20"/>
    <mergeCell ref="BL22:BM22"/>
    <mergeCell ref="BL25:BM25"/>
    <mergeCell ref="BL13:BM13"/>
    <mergeCell ref="BB34:BC34"/>
    <mergeCell ref="BD34:BE34"/>
    <mergeCell ref="AX37:AY37"/>
    <mergeCell ref="AZ37:BA37"/>
    <mergeCell ref="BD26:BE26"/>
    <mergeCell ref="BF39:BG39"/>
    <mergeCell ref="AX29:AY29"/>
    <mergeCell ref="AZ29:BA29"/>
    <mergeCell ref="BH39:BI39"/>
    <mergeCell ref="BS30:BT30"/>
    <mergeCell ref="BU30:BW30"/>
    <mergeCell ref="BU17:BW17"/>
    <mergeCell ref="BZ11:CB11"/>
    <mergeCell ref="BX19:BY19"/>
    <mergeCell ref="BZ19:CB19"/>
    <mergeCell ref="BX27:BY27"/>
    <mergeCell ref="BH31:BI31"/>
    <mergeCell ref="BH36:BI36"/>
    <mergeCell ref="BN3:BR3"/>
    <mergeCell ref="BN4:BO4"/>
    <mergeCell ref="BP33:BR33"/>
    <mergeCell ref="BJ3:BM3"/>
    <mergeCell ref="BJ4:BK4"/>
    <mergeCell ref="BJ11:BK11"/>
    <mergeCell ref="BL11:BM11"/>
    <mergeCell ref="BJ19:BK19"/>
    <mergeCell ref="BL19:BM19"/>
    <mergeCell ref="BJ27:BK27"/>
    <mergeCell ref="BL27:BM27"/>
    <mergeCell ref="BN9:BO9"/>
    <mergeCell ref="BN17:BO17"/>
    <mergeCell ref="BP17:BR17"/>
    <mergeCell ref="BN25:BO25"/>
    <mergeCell ref="BP25:BR25"/>
    <mergeCell ref="BN33:BO33"/>
    <mergeCell ref="BL12:BM12"/>
    <mergeCell ref="BL14:BM14"/>
    <mergeCell ref="BL17:BM17"/>
    <mergeCell ref="BJ2:BM2"/>
    <mergeCell ref="N2:AK2"/>
    <mergeCell ref="BZ27:CB27"/>
    <mergeCell ref="BX35:BY35"/>
    <mergeCell ref="BZ35:CB35"/>
    <mergeCell ref="BZ32:CB32"/>
    <mergeCell ref="BP9:BR9"/>
    <mergeCell ref="AT8:AU8"/>
    <mergeCell ref="AV8:AW8"/>
    <mergeCell ref="AT16:AU16"/>
    <mergeCell ref="AV16:AW16"/>
    <mergeCell ref="AT24:AU24"/>
    <mergeCell ref="AV24:AW24"/>
    <mergeCell ref="AT32:AU32"/>
    <mergeCell ref="AV32:AW32"/>
    <mergeCell ref="BB10:BC10"/>
    <mergeCell ref="BB18:BC18"/>
    <mergeCell ref="BB26:BC26"/>
    <mergeCell ref="AV20:AW20"/>
    <mergeCell ref="AV33:AW33"/>
    <mergeCell ref="BD20:BE20"/>
    <mergeCell ref="BF23:BG23"/>
    <mergeCell ref="BH23:BI23"/>
    <mergeCell ref="BF31:BG31"/>
    <mergeCell ref="P60:S60"/>
    <mergeCell ref="P61:S61"/>
    <mergeCell ref="P62:S62"/>
    <mergeCell ref="P58:S58"/>
    <mergeCell ref="T6:U6"/>
    <mergeCell ref="T7:U7"/>
    <mergeCell ref="T11:U11"/>
    <mergeCell ref="T12:U12"/>
    <mergeCell ref="T14:U14"/>
    <mergeCell ref="T15:U15"/>
    <mergeCell ref="T19:U19"/>
    <mergeCell ref="T20:U20"/>
    <mergeCell ref="T22:U22"/>
    <mergeCell ref="T23:U23"/>
    <mergeCell ref="O44:P44"/>
    <mergeCell ref="R44:S44"/>
    <mergeCell ref="P14:Q15"/>
    <mergeCell ref="T10:U10"/>
    <mergeCell ref="R18:S18"/>
    <mergeCell ref="T18:U18"/>
    <mergeCell ref="R26:S26"/>
    <mergeCell ref="T26:U26"/>
    <mergeCell ref="R34:S34"/>
    <mergeCell ref="T5:U5"/>
    <mergeCell ref="T8:U8"/>
    <mergeCell ref="T13:U13"/>
    <mergeCell ref="T16:U16"/>
    <mergeCell ref="T21:U21"/>
    <mergeCell ref="T24:U24"/>
    <mergeCell ref="T27:U32"/>
    <mergeCell ref="T35:U39"/>
    <mergeCell ref="P59:S59"/>
    <mergeCell ref="AF6:AG7"/>
    <mergeCell ref="X29:Y29"/>
    <mergeCell ref="X32:Y32"/>
    <mergeCell ref="X34:Y34"/>
    <mergeCell ref="X37:Y37"/>
    <mergeCell ref="AB5:AC5"/>
    <mergeCell ref="AB7:AC7"/>
    <mergeCell ref="AB10:AC10"/>
    <mergeCell ref="AB13:AC13"/>
    <mergeCell ref="AB15:AC15"/>
    <mergeCell ref="AB18:AC18"/>
    <mergeCell ref="AB21:AC21"/>
    <mergeCell ref="AB23:AC23"/>
    <mergeCell ref="AB26:AC26"/>
    <mergeCell ref="AF9:AG9"/>
    <mergeCell ref="AF17:AG17"/>
    <mergeCell ref="AF25:AG25"/>
    <mergeCell ref="AF33:AG33"/>
    <mergeCell ref="AB36:AC36"/>
    <mergeCell ref="Z36:AA36"/>
    <mergeCell ref="I64:O66"/>
    <mergeCell ref="I59:O62"/>
    <mergeCell ref="AN7:AO7"/>
    <mergeCell ref="AN9:AO9"/>
    <mergeCell ref="AN12:AO12"/>
    <mergeCell ref="AN15:AO15"/>
    <mergeCell ref="AN17:AO17"/>
    <mergeCell ref="AN20:AO20"/>
    <mergeCell ref="AN23:AO23"/>
    <mergeCell ref="AN25:AO25"/>
    <mergeCell ref="AN28:AO28"/>
    <mergeCell ref="AN31:AO31"/>
    <mergeCell ref="AN33:AO33"/>
    <mergeCell ref="AN36:AO36"/>
    <mergeCell ref="AN39:AO39"/>
    <mergeCell ref="AK59:AN59"/>
    <mergeCell ref="AK60:AN60"/>
    <mergeCell ref="AK61:AN61"/>
    <mergeCell ref="AK62:AN62"/>
    <mergeCell ref="AK63:AN63"/>
    <mergeCell ref="K43:N43"/>
    <mergeCell ref="AF10:AG10"/>
    <mergeCell ref="AF12:AG12"/>
    <mergeCell ref="AF15:AG15"/>
    <mergeCell ref="BP5:BR6"/>
    <mergeCell ref="AZ9:BA9"/>
    <mergeCell ref="AZ10:BA10"/>
    <mergeCell ref="AV6:AW6"/>
    <mergeCell ref="AV9:AW9"/>
    <mergeCell ref="AV11:AW11"/>
    <mergeCell ref="AV17:AW17"/>
    <mergeCell ref="AV19:AW19"/>
    <mergeCell ref="AV21:AW21"/>
    <mergeCell ref="BD11:BE16"/>
    <mergeCell ref="BH8:BI13"/>
    <mergeCell ref="BH5:BI5"/>
    <mergeCell ref="BD5:BE8"/>
    <mergeCell ref="BD21:BE24"/>
    <mergeCell ref="BH16:BI20"/>
    <mergeCell ref="AV38:AW38"/>
    <mergeCell ref="AZ6:BA6"/>
    <mergeCell ref="AZ8:BA8"/>
    <mergeCell ref="AZ14:BA14"/>
    <mergeCell ref="AZ16:BA16"/>
    <mergeCell ref="AZ19:BA19"/>
    <mergeCell ref="AZ11:BA11"/>
    <mergeCell ref="AV14:AW14"/>
    <mergeCell ref="AZ22:BA27"/>
    <mergeCell ref="AZ30:BA35"/>
    <mergeCell ref="AV22:AW22"/>
    <mergeCell ref="AV25:AW25"/>
    <mergeCell ref="AV27:AW27"/>
    <mergeCell ref="AV30:AW30"/>
    <mergeCell ref="AV35:AW35"/>
    <mergeCell ref="BD27:BE32"/>
    <mergeCell ref="BH24:BI29"/>
    <mergeCell ref="H44:I44"/>
    <mergeCell ref="B43:D43"/>
    <mergeCell ref="E43:G43"/>
    <mergeCell ref="H43:J43"/>
    <mergeCell ref="BL9:BM9"/>
    <mergeCell ref="BL6:BM6"/>
    <mergeCell ref="AH54:AI54"/>
    <mergeCell ref="AH55:AI55"/>
    <mergeCell ref="AH56:AI56"/>
    <mergeCell ref="AJ53:AK53"/>
    <mergeCell ref="AJ54:AK54"/>
    <mergeCell ref="AJ55:AK55"/>
    <mergeCell ref="AJ56:AK56"/>
    <mergeCell ref="AB54:AC54"/>
    <mergeCell ref="BD35:BE39"/>
    <mergeCell ref="AZ38:BA39"/>
    <mergeCell ref="BD19:BE19"/>
    <mergeCell ref="AR35:AS35"/>
    <mergeCell ref="AR37:AS37"/>
    <mergeCell ref="AF18:AG18"/>
    <mergeCell ref="AF20:AG20"/>
    <mergeCell ref="AF23:AG23"/>
    <mergeCell ref="AF26:AG26"/>
    <mergeCell ref="AF28:AG28"/>
    <mergeCell ref="BN45:BQ45"/>
    <mergeCell ref="BN46:BQ46"/>
    <mergeCell ref="BN47:BQ47"/>
    <mergeCell ref="BN48:BQ48"/>
    <mergeCell ref="BN49:BQ49"/>
    <mergeCell ref="BN50:BQ50"/>
    <mergeCell ref="BN51:BQ51"/>
    <mergeCell ref="BN44:BQ44"/>
    <mergeCell ref="AB33:AC34"/>
    <mergeCell ref="AT43:AW43"/>
    <mergeCell ref="AP43:AS43"/>
    <mergeCell ref="AL43:AO43"/>
    <mergeCell ref="AH43:AK43"/>
    <mergeCell ref="AD43:AG43"/>
    <mergeCell ref="Z43:AC43"/>
    <mergeCell ref="BN43:BQ43"/>
    <mergeCell ref="AX43:BA43"/>
    <mergeCell ref="BB43:BE43"/>
    <mergeCell ref="BF43:BI43"/>
    <mergeCell ref="BJ43:BM43"/>
    <mergeCell ref="AX44:AY44"/>
    <mergeCell ref="AT44:AU44"/>
    <mergeCell ref="AP44:AQ44"/>
    <mergeCell ref="AL44:AM44"/>
    <mergeCell ref="BL8:BM8"/>
    <mergeCell ref="BL23:BM23"/>
    <mergeCell ref="AZ54:BA54"/>
    <mergeCell ref="AZ55:BA55"/>
    <mergeCell ref="AZ56:BA56"/>
    <mergeCell ref="R41:AC42"/>
    <mergeCell ref="AD41:AS42"/>
    <mergeCell ref="AT41:BM42"/>
    <mergeCell ref="T53:U53"/>
    <mergeCell ref="T54:U54"/>
    <mergeCell ref="AA53:AI53"/>
    <mergeCell ref="V43:Y43"/>
    <mergeCell ref="R43:U43"/>
    <mergeCell ref="AH44:AI44"/>
    <mergeCell ref="AD44:AE44"/>
    <mergeCell ref="Z44:AA44"/>
    <mergeCell ref="AF31:AG31"/>
    <mergeCell ref="AF34:AG34"/>
    <mergeCell ref="AF36:AG36"/>
    <mergeCell ref="AF39:AG39"/>
    <mergeCell ref="AB29:AC31"/>
    <mergeCell ref="AB37:AC39"/>
    <mergeCell ref="BJ35:BK35"/>
    <mergeCell ref="BL35:BM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A590-2C21-4CBF-BDB4-9A63EEB0129E}">
  <dimension ref="A1"/>
  <sheetViews>
    <sheetView workbookViewId="0">
      <selection activeCell="L21" sqref="L21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e74650-6b99-4702-9332-7f2987591fbc" xsi:nil="true"/>
    <lcf76f155ced4ddcb4097134ff3c332f xmlns="6fa03edb-eda3-4755-9e1e-63d269b2670f">
      <Terms xmlns="http://schemas.microsoft.com/office/infopath/2007/PartnerControls"/>
    </lcf76f155ced4ddcb4097134ff3c332f>
    <SharedWithUsers xmlns="a6e74650-6b99-4702-9332-7f2987591fbc">
      <UserInfo>
        <DisplayName>Laurene MANARANCHE</DisplayName>
        <AccountId>151</AccountId>
        <AccountType/>
      </UserInfo>
    </SharedWithUsers>
    <PERSONNE xmlns="6fa03edb-eda3-4755-9e1e-63d269b2670f">
      <UserInfo>
        <DisplayName/>
        <AccountId xsi:nil="true"/>
        <AccountType/>
      </UserInfo>
    </PERSONNE>
    <Nomdelapprenant xmlns="6fa03edb-eda3-4755-9e1e-63d269b267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F671BACC4DDF4FBD42837A80F188A8" ma:contentTypeVersion="20" ma:contentTypeDescription="Crée un document." ma:contentTypeScope="" ma:versionID="842f47d063e32daf375828257de82805">
  <xsd:schema xmlns:xsd="http://www.w3.org/2001/XMLSchema" xmlns:xs="http://www.w3.org/2001/XMLSchema" xmlns:p="http://schemas.microsoft.com/office/2006/metadata/properties" xmlns:ns2="6fa03edb-eda3-4755-9e1e-63d269b2670f" xmlns:ns3="a6e74650-6b99-4702-9332-7f2987591fbc" targetNamespace="http://schemas.microsoft.com/office/2006/metadata/properties" ma:root="true" ma:fieldsID="c4ca782368f75f1fbabdbf6bb228121e" ns2:_="" ns3:_="">
    <xsd:import namespace="6fa03edb-eda3-4755-9e1e-63d269b2670f"/>
    <xsd:import namespace="a6e74650-6b99-4702-9332-7f2987591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PERSONNE" minOccurs="0"/>
                <xsd:element ref="ns2:MediaServiceObjectDetectorVersions" minOccurs="0"/>
                <xsd:element ref="ns2:MediaServiceSearchProperties" minOccurs="0"/>
                <xsd:element ref="ns2:Nomdelapprena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03edb-eda3-4755-9e1e-63d269b267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7f9b6570-8208-401c-a217-a001a5bf22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NE" ma:index="23" nillable="true" ma:displayName="Date du coaching" ma:format="Dropdown" ma:list="UserInfo" ma:SharePointGroup="0" ma:internalName="PERSON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mdelapprenant" ma:index="26" nillable="true" ma:displayName="Nom de l apprenant " ma:format="Dropdown" ma:internalName="Nomdelapprenant">
      <xsd:simpleType>
        <xsd:restriction base="dms:Choice">
          <xsd:enumeration value="BELTRA Cyril"/>
          <xsd:enumeration value="FACHIN Simon"/>
          <xsd:enumeration value="GARBAA Nadia"/>
          <xsd:enumeration value="HILAIRE Elsa"/>
          <xsd:enumeration value="JAUSSAUD Yoann"/>
          <xsd:enumeration value="JEGOU Adrien"/>
          <xsd:enumeration value="PARISIEN Anthony"/>
          <xsd:enumeration value="TALET Rémi"/>
          <xsd:enumeration value="VASSEUR Jorda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74650-6b99-4702-9332-7f2987591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25d3ad-ed66-4e38-9425-85158465f057}" ma:internalName="TaxCatchAll" ma:showField="CatchAllData" ma:web="a6e74650-6b99-4702-9332-7f2987591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A7A127-4A93-4F25-9A07-885A877C68F8}">
  <ds:schemaRefs>
    <ds:schemaRef ds:uri="http://schemas.microsoft.com/office/2006/metadata/properties"/>
    <ds:schemaRef ds:uri="http://schemas.microsoft.com/office/infopath/2007/PartnerControls"/>
    <ds:schemaRef ds:uri="a6e74650-6b99-4702-9332-7f2987591fbc"/>
    <ds:schemaRef ds:uri="6fa03edb-eda3-4755-9e1e-63d269b2670f"/>
  </ds:schemaRefs>
</ds:datastoreItem>
</file>

<file path=customXml/itemProps2.xml><?xml version="1.0" encoding="utf-8"?>
<ds:datastoreItem xmlns:ds="http://schemas.openxmlformats.org/officeDocument/2006/customXml" ds:itemID="{BF1564C6-0992-4EEB-BBD9-086AA3796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a03edb-eda3-4755-9e1e-63d269b2670f"/>
    <ds:schemaRef ds:uri="a6e74650-6b99-4702-9332-7f2987591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A83E01-7DEC-4CC6-B2F4-1A7F3B3DAA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Planning VOILE 2526</vt:lpstr>
      <vt:lpstr>Feuil1</vt:lpstr>
      <vt:lpstr>'Planning VOILE 2526'!Zone_d_impression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Solène</dc:creator>
  <cp:keywords/>
  <dc:description/>
  <cp:lastModifiedBy>Microsoft Office User</cp:lastModifiedBy>
  <cp:revision/>
  <dcterms:created xsi:type="dcterms:W3CDTF">2021-04-26T05:32:00Z</dcterms:created>
  <dcterms:modified xsi:type="dcterms:W3CDTF">2025-03-18T19:56:05Z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0x01010092F671BACC4DDF4FBD42837A80F188A8</vt:lpwstr>
  </property>
  <property fmtid="{D5CDD505-2E9C-101B-9397-08002B2CF9AE}" pid="3" name="MediaServiceImageTags">
    <vt:lpwstr/>
  </property>
</Properties>
</file>